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ngineering\General\2021-005 2021 Utilities Project\12 - Contract Specifications\Bid Forms\"/>
    </mc:Choice>
  </mc:AlternateContent>
  <xr:revisionPtr revIDLastSave="0" documentId="13_ncr:1_{AF606136-886F-43D1-AAC8-7A421A8FA0D3}" xr6:coauthVersionLast="41" xr6:coauthVersionMax="41" xr10:uidLastSave="{00000000-0000-0000-0000-000000000000}"/>
  <bookViews>
    <workbookView xWindow="-120" yWindow="-120" windowWidth="29040" windowHeight="15840" xr2:uid="{A145A569-6E9F-493C-AE41-57A3DD250709}"/>
  </bookViews>
  <sheets>
    <sheet name="Sheet1" sheetId="1" r:id="rId1"/>
  </sheets>
  <definedNames>
    <definedName name="_xlnm.Print_Area" localSheetId="0">Sheet1!$A$1:$I$156</definedName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I13" i="1" l="1"/>
  <c r="D69" i="1" l="1"/>
  <c r="D102" i="1" l="1"/>
  <c r="D98" i="1"/>
  <c r="D97" i="1"/>
</calcChain>
</file>

<file path=xl/sharedStrings.xml><?xml version="1.0" encoding="utf-8"?>
<sst xmlns="http://schemas.openxmlformats.org/spreadsheetml/2006/main" count="594" uniqueCount="170">
  <si>
    <t>BID FORM</t>
  </si>
  <si>
    <t>Item</t>
  </si>
  <si>
    <t>Description</t>
  </si>
  <si>
    <t>Unit</t>
  </si>
  <si>
    <t>Estimated Quantity</t>
  </si>
  <si>
    <t>Unit Price</t>
  </si>
  <si>
    <t>Total Price</t>
  </si>
  <si>
    <t>Protective Fencing</t>
  </si>
  <si>
    <t>FT</t>
  </si>
  <si>
    <t>$</t>
  </si>
  <si>
    <t>Exploratory Excavation (0-10' deep)</t>
  </si>
  <si>
    <t>EA</t>
  </si>
  <si>
    <t>LS</t>
  </si>
  <si>
    <t>Digital Audio Visual Coverage</t>
  </si>
  <si>
    <t>"No Parking" Signs</t>
  </si>
  <si>
    <t>Remove Concrete Curb or Curb and Gutter - Any Type</t>
  </si>
  <si>
    <t>Remove Concrete Sidewalk and Drive - Any Thickness</t>
  </si>
  <si>
    <t>SFT</t>
  </si>
  <si>
    <t>Cold Milling HMA Surfce</t>
  </si>
  <si>
    <t>SYD</t>
  </si>
  <si>
    <t>Sidewalk Ramp Grading</t>
  </si>
  <si>
    <t>Sewer, Any Size or Depth, Remove</t>
  </si>
  <si>
    <t>Drainage Structure, Any Size or Depth, Remove</t>
  </si>
  <si>
    <t>Additional Depth Structure Adjust/Repair</t>
  </si>
  <si>
    <t>Remove Sanitary Sewer Lead</t>
  </si>
  <si>
    <t>Water Main Pipe Abandonment, Modified</t>
  </si>
  <si>
    <t>Fire Hydrant Assembly Abandonment</t>
  </si>
  <si>
    <t>Temporary Water Main Line Stop, Additional Rental Day</t>
  </si>
  <si>
    <t>Temporary Water Main Line Stop, Less than 8 inch</t>
  </si>
  <si>
    <t>Temporary 8 inch or 12 inch Water Main Line Stop</t>
  </si>
  <si>
    <t>Machine Grading, Modified</t>
  </si>
  <si>
    <t>Subgrade Undercutting - Type II</t>
  </si>
  <si>
    <t>CYD</t>
  </si>
  <si>
    <t>Sand Subbase Course, Class II - C.I.P.</t>
  </si>
  <si>
    <t>21AA Limestone, C.I.P.</t>
  </si>
  <si>
    <t>Aggregate Base Course, 21AA - C.I.P.</t>
  </si>
  <si>
    <t>TON</t>
  </si>
  <si>
    <t>HMA Pavement Leveling/Top – LVSP</t>
  </si>
  <si>
    <t>HMA Approach</t>
  </si>
  <si>
    <t>Concrete Curb or Curb and Gutter - All Types</t>
  </si>
  <si>
    <t>4 Inch Concrete Sidewalk</t>
  </si>
  <si>
    <t>Detectable Warning, Cast In Place</t>
  </si>
  <si>
    <t>Pavt Mrkg, Ovly Cold Plastic, 12 inch, Crosswalk</t>
  </si>
  <si>
    <t>Pavt Mrkg, Ovly Cold Plastic, 24 inch, Stop Bar</t>
  </si>
  <si>
    <t>Pavt Mrkg, Ovly Cold Plastic, Direction Arrow Sym, Bike</t>
  </si>
  <si>
    <t>Pavt Mrkg, Ovly Cold Plastic, Bike, Small Sym</t>
  </si>
  <si>
    <t>Pavt Mrkg, Ovly Cold Plastic, Sharrow Symbol</t>
  </si>
  <si>
    <t>Pavt Mrkg, Polyurea, 4 inch, White</t>
  </si>
  <si>
    <t>Pavt Mrkg, Polyurea, 4 inch, Yellow</t>
  </si>
  <si>
    <t>Pavt Mrkg, Polyurea, 6 inch, White</t>
  </si>
  <si>
    <t>Recessing Pavt Mrkg, Longit</t>
  </si>
  <si>
    <t>Pavt Mrg Cover, Type R, Black</t>
  </si>
  <si>
    <t>Pavt Mrkg, Wet Reflective, Type R, Tape, 4 inch, White, Temp</t>
  </si>
  <si>
    <t>Pavt Mrkg, Wet Reflective, Type R, Tape, 4 inch, Yellow, Temp</t>
  </si>
  <si>
    <t>Pavt Mrkg, Wet Reflective, Type R, Tape, 6 inch Crosswalk</t>
  </si>
  <si>
    <t>Pavt Mrkg, Wet Reflective, Type R, Tape, 24 inch Stop Bar</t>
  </si>
  <si>
    <t>Sign, Portable Changeable Message, Furnish and Operate</t>
  </si>
  <si>
    <t>Plastic Drum - Lighted, Furnish and Operate</t>
  </si>
  <si>
    <t>Barricade Type III - Lighted, Furnish and Operate</t>
  </si>
  <si>
    <t>Temporary Sign, Type B, Furnish and Operate</t>
  </si>
  <si>
    <t>Temporary Sign, Type B, Furnish and Operate, Special</t>
  </si>
  <si>
    <t>Channelizing Device, 42 Inch, Furnish and Operate</t>
  </si>
  <si>
    <t>Pedestrian Type II Barricade, Temp</t>
  </si>
  <si>
    <t>Sign Cover</t>
  </si>
  <si>
    <t>Temporary Pedestrian Ramp</t>
  </si>
  <si>
    <t>Temporary Pedestrian Mat</t>
  </si>
  <si>
    <t>Audible Message Device</t>
  </si>
  <si>
    <t>Fertilizer, Chemical Nutrient, Cl A</t>
  </si>
  <si>
    <t>LBS</t>
  </si>
  <si>
    <t>Mulch Blanket, High Velocity</t>
  </si>
  <si>
    <t>Seeding, Mixture THM</t>
  </si>
  <si>
    <t>Topsoil Surface, Furn, 4 inch</t>
  </si>
  <si>
    <t>Fire Hydrant Assembly</t>
  </si>
  <si>
    <t>Underground Sprinkling Systems, Restore</t>
  </si>
  <si>
    <t>DLR</t>
  </si>
  <si>
    <t xml:space="preserve">Certified Payroll Compliance and Reporting </t>
  </si>
  <si>
    <t>6-Inch Wrapped Underdrain</t>
  </si>
  <si>
    <t>12" CL IV RCP Storm Sewer Pipe, Trench Detail I</t>
  </si>
  <si>
    <t>4 inch SDR 35 PVC Sanitary Lead, Trench Detail I</t>
  </si>
  <si>
    <t>6 inch SDR 35 PVC Sanitary Lead, Trench Detail I</t>
  </si>
  <si>
    <t>6 inch Class 50 DIP w/polywrap, Trench Detail I</t>
  </si>
  <si>
    <t>8 inch Class 50 DIP w/polywrap, Trench Detail I</t>
  </si>
  <si>
    <t>8" 11.25° Bend</t>
  </si>
  <si>
    <t>8" 22.5° Bend</t>
  </si>
  <si>
    <t>8" 45° Bend</t>
  </si>
  <si>
    <t>8" 90° Bend</t>
  </si>
  <si>
    <t>8" x 6" Reducer</t>
  </si>
  <si>
    <t>8" x 8" x 8" Tee</t>
  </si>
  <si>
    <t>8" Gate Valve-in-Box</t>
  </si>
  <si>
    <t>8" Gate Valve-in Well</t>
  </si>
  <si>
    <t>Excavate &amp; Backfill for Water Service Tap and Lead</t>
  </si>
  <si>
    <t>Structure Covers</t>
  </si>
  <si>
    <t>Adjust Structure Cover</t>
  </si>
  <si>
    <t>Adjust Monument Box or Gate Valve Box</t>
  </si>
  <si>
    <t>TOTAL FROM PAGE BF-1</t>
  </si>
  <si>
    <t>TOTAL FROM PAGE BF-2</t>
  </si>
  <si>
    <t>TOTAL FROM PAGE BF-3</t>
  </si>
  <si>
    <t>TOTAL BASE BID</t>
  </si>
  <si>
    <t>Temporary 16 inch Water Main Line Stop</t>
  </si>
  <si>
    <t>HMA Pavement Base 3C</t>
  </si>
  <si>
    <t>HMA Pavement Base 2C</t>
  </si>
  <si>
    <t>HMA Hand Patching</t>
  </si>
  <si>
    <t>Pavt Mrkg, Polyurea, Lt Turn Arrow Sym</t>
  </si>
  <si>
    <t>16" x 16" x 8" Tee</t>
  </si>
  <si>
    <t>12 inch Class 50 DIP w/polywrap, Trench Detail I</t>
  </si>
  <si>
    <t>16 inch Class 50 DIP w/polywrap, Trench Detail I</t>
  </si>
  <si>
    <t>12" 11.25° Bend</t>
  </si>
  <si>
    <t>12" 22.5° Bend</t>
  </si>
  <si>
    <t>12" 90° Bend</t>
  </si>
  <si>
    <t>Sewer Tap, 12 inch</t>
  </si>
  <si>
    <t>Dr Structure Cover, Type K</t>
  </si>
  <si>
    <t>Dr Structure, Adj, Add Depth</t>
  </si>
  <si>
    <t>12" Gate Valve-in Well</t>
  </si>
  <si>
    <t>12" Gate Valve-in Box</t>
  </si>
  <si>
    <t>Sewer Tap, 24 inch</t>
  </si>
  <si>
    <t>Abandon Gate Well</t>
  </si>
  <si>
    <t>Abandon Vault (PRV)</t>
  </si>
  <si>
    <t>Project Supervision, Max $40,000.00</t>
  </si>
  <si>
    <t>General Conditions, Max. $60,000.00</t>
  </si>
  <si>
    <t>Minor Traffic Devices, Max $50,000.00</t>
  </si>
  <si>
    <t>Clean-Up &amp; Restoration, Special, Max $15,000</t>
  </si>
  <si>
    <t>TOTAL FROM PAGE BF-4</t>
  </si>
  <si>
    <t>18" CL IV RCP Storm Sewer Pipe, Trench Detail I</t>
  </si>
  <si>
    <t>24" CL IV RCP Storm Sewer Pipe, Trench Detail I</t>
  </si>
  <si>
    <t>36" CL IV RCP Storm Sewer Pipe, Trench Detail I</t>
  </si>
  <si>
    <t>TOTAL FROM PAGE BF-5</t>
  </si>
  <si>
    <t>Allowance for Unforeseen Site Conditions</t>
  </si>
  <si>
    <t>4-inch integral sidewalk/curb</t>
  </si>
  <si>
    <t>16" x 8" Reducer</t>
  </si>
  <si>
    <t>Erosion Control, Silt Fence</t>
  </si>
  <si>
    <t>Erosion Control, Inlet Protection</t>
  </si>
  <si>
    <t>Erosion Control, Trench Drain Inlet Filter</t>
  </si>
  <si>
    <t>60" x 120" Conc Vault (PRV)</t>
  </si>
  <si>
    <t>12" x 12" x 12" Tee</t>
  </si>
  <si>
    <t>Dr Inlet Structure, 24 inch dia</t>
  </si>
  <si>
    <t>Dr Inlet Junction Structure, 48 inch dia</t>
  </si>
  <si>
    <t>Dr Inlet Junction Structure, 60 inch dia</t>
  </si>
  <si>
    <t>Dr Manhole Structure, 60 inch dia</t>
  </si>
  <si>
    <t>Dr Manhole Structure, 72 inch dia</t>
  </si>
  <si>
    <t>Dr Manhole Structure, 84 inch dia</t>
  </si>
  <si>
    <t>Dr Manhole Structure Over Existing, 84 inch dia</t>
  </si>
  <si>
    <t>12" x 12" x 8" Tee</t>
  </si>
  <si>
    <t>HMA Pavement Removal, Any Depth</t>
  </si>
  <si>
    <t>Concrete Subsurface Pavement Removal, Any Depth</t>
  </si>
  <si>
    <t>SCHEDULE OF PRICES</t>
  </si>
  <si>
    <t>HMA Pavement Leveling/Top Course 4E1</t>
  </si>
  <si>
    <t>HMA Pavement Leveling/Top Course 4E3</t>
  </si>
  <si>
    <t>HMA Pavement Base 3E3</t>
  </si>
  <si>
    <t>Concrete Base Course, Nonreinf</t>
  </si>
  <si>
    <t>6 Inch Concrete Sidewalk Ramp</t>
  </si>
  <si>
    <t>6 Inch Concrete Drive or Sidewalk - High Early</t>
  </si>
  <si>
    <t>Driveway Opening, Conc, Detail M - High Early</t>
  </si>
  <si>
    <t>Lighted Arrow Board, Furnish and Operate</t>
  </si>
  <si>
    <t>TOTAL THIS PAGE (BF-5) (Also to be entered below)</t>
  </si>
  <si>
    <t>TOTAL THIS PAGE (BF-4) (Also to be entered on BF-5)</t>
  </si>
  <si>
    <t>TOTAL THIS PAGE (BF-3) (Also to be entered on BF-5)</t>
  </si>
  <si>
    <t>TOTAL THIS PAGE (BF-2) (Also to be entered on BF-5)</t>
  </si>
  <si>
    <t>TOTAL THIS PAGE (BF-1) (Also to be entered on BF-5)</t>
  </si>
  <si>
    <t>16" Gate Valve-in Box</t>
  </si>
  <si>
    <t>HMA Temporary Pavement</t>
  </si>
  <si>
    <t>24" CL IV RCP Storm Sewer Pipe, Trench Detail VII (7)</t>
  </si>
  <si>
    <t>16 inch Class 50 DIP w/polywrap, Trench Detail VI (6)</t>
  </si>
  <si>
    <t>8 inch Class 50 DIP w/polywrap, Trench Detail VI (6)</t>
  </si>
  <si>
    <t>8 inch Class 50 DIP w/polywrap, Trench Detail IV (4)</t>
  </si>
  <si>
    <t>24" CL IV RCP Storm Sewer Pipe, Trench Detail II (2)</t>
  </si>
  <si>
    <t>Remove and Salvage Modular Block Wall</t>
  </si>
  <si>
    <t>4-inch integral sidewalk/rolled curb</t>
  </si>
  <si>
    <t>Reinstall Modular Block Wall</t>
  </si>
  <si>
    <t>Pressre Reducing Valve</t>
  </si>
  <si>
    <t>HMA Pavement Leveling/Top Course 4E1 High Strength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</si>
</sst>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3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left" wrapText="1"/>
    </xf>
    <xf numFmtId="0" fontId="4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Fill="1" applyBorder="1"/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3" fontId="3" fillId="0" borderId="1" xfId="0" applyNumberFormat="1" applyFont="1" applyFill="1" applyBorder="1"/>
    <xf numFmtId="0" fontId="3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7" xfId="0" applyFont="1" applyFill="1" applyBorder="1"/>
    <xf numFmtId="0" fontId="6" fillId="0" borderId="8" xfId="0" applyFont="1" applyFill="1" applyBorder="1"/>
    <xf numFmtId="0" fontId="7" fillId="0" borderId="0" xfId="0" applyFont="1" applyFill="1" applyAlignment="1"/>
    <xf numFmtId="0" fontId="4" fillId="0" borderId="0" xfId="0" applyFont="1" applyFill="1" applyAlignment="1"/>
    <xf numFmtId="0" fontId="6" fillId="0" borderId="9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2">
    <cellStyle name="Normal" xfId="0" builtinId="0"/>
    <cellStyle name="Normal 3" xfId="1" xr:uid="{E80A5A5D-6B4A-46FC-9740-0CDBFE226A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587FB-AA36-4901-BFBF-490CBB9BAA86}">
  <sheetPr>
    <pageSetUpPr fitToPage="1"/>
  </sheetPr>
  <dimension ref="A1:K170"/>
  <sheetViews>
    <sheetView tabSelected="1" view="pageBreakPreview" topLeftCell="A15" zoomScale="130" zoomScaleNormal="100" zoomScaleSheetLayoutView="130" workbookViewId="0">
      <selection activeCell="B19" sqref="B19"/>
    </sheetView>
  </sheetViews>
  <sheetFormatPr defaultRowHeight="15" x14ac:dyDescent="0.25"/>
  <cols>
    <col min="1" max="1" width="5.42578125" style="7" bestFit="1" customWidth="1"/>
    <col min="2" max="2" width="52.42578125" style="1" customWidth="1"/>
    <col min="3" max="3" width="5.140625" style="7" bestFit="1" customWidth="1"/>
    <col min="4" max="4" width="11" style="7" bestFit="1" customWidth="1"/>
    <col min="5" max="5" width="3" style="8" customWidth="1"/>
    <col min="6" max="6" width="12.140625" style="8" customWidth="1"/>
    <col min="7" max="7" width="2.5703125" style="8" customWidth="1"/>
    <col min="8" max="8" width="3" style="8" customWidth="1"/>
    <col min="9" max="9" width="20.85546875" style="8" customWidth="1"/>
    <col min="10" max="213" width="9.140625" style="8"/>
    <col min="214" max="214" width="2.5703125" style="8" customWidth="1"/>
    <col min="215" max="215" width="4.85546875" style="8" customWidth="1"/>
    <col min="216" max="216" width="55.28515625" style="8" customWidth="1"/>
    <col min="217" max="217" width="5.28515625" style="8" customWidth="1"/>
    <col min="218" max="220" width="14" style="8" customWidth="1"/>
    <col min="221" max="221" width="33.140625" style="8" customWidth="1"/>
    <col min="222" max="222" width="19.42578125" style="8" customWidth="1"/>
    <col min="223" max="223" width="17.5703125" style="8" customWidth="1"/>
    <col min="224" max="224" width="18" style="8" customWidth="1"/>
    <col min="225" max="225" width="18.42578125" style="8" customWidth="1"/>
    <col min="226" max="469" width="9.140625" style="8"/>
    <col min="470" max="470" width="2.5703125" style="8" customWidth="1"/>
    <col min="471" max="471" width="4.85546875" style="8" customWidth="1"/>
    <col min="472" max="472" width="55.28515625" style="8" customWidth="1"/>
    <col min="473" max="473" width="5.28515625" style="8" customWidth="1"/>
    <col min="474" max="476" width="14" style="8" customWidth="1"/>
    <col min="477" max="477" width="33.140625" style="8" customWidth="1"/>
    <col min="478" max="478" width="19.42578125" style="8" customWidth="1"/>
    <col min="479" max="479" width="17.5703125" style="8" customWidth="1"/>
    <col min="480" max="480" width="18" style="8" customWidth="1"/>
    <col min="481" max="481" width="18.42578125" style="8" customWidth="1"/>
    <col min="482" max="725" width="9.140625" style="8"/>
    <col min="726" max="726" width="2.5703125" style="8" customWidth="1"/>
    <col min="727" max="727" width="4.85546875" style="8" customWidth="1"/>
    <col min="728" max="728" width="55.28515625" style="8" customWidth="1"/>
    <col min="729" max="729" width="5.28515625" style="8" customWidth="1"/>
    <col min="730" max="732" width="14" style="8" customWidth="1"/>
    <col min="733" max="733" width="33.140625" style="8" customWidth="1"/>
    <col min="734" max="734" width="19.42578125" style="8" customWidth="1"/>
    <col min="735" max="735" width="17.5703125" style="8" customWidth="1"/>
    <col min="736" max="736" width="18" style="8" customWidth="1"/>
    <col min="737" max="737" width="18.42578125" style="8" customWidth="1"/>
    <col min="738" max="981" width="9.140625" style="8"/>
    <col min="982" max="982" width="2.5703125" style="8" customWidth="1"/>
    <col min="983" max="983" width="4.85546875" style="8" customWidth="1"/>
    <col min="984" max="984" width="55.28515625" style="8" customWidth="1"/>
    <col min="985" max="985" width="5.28515625" style="8" customWidth="1"/>
    <col min="986" max="988" width="14" style="8" customWidth="1"/>
    <col min="989" max="989" width="33.140625" style="8" customWidth="1"/>
    <col min="990" max="990" width="19.42578125" style="8" customWidth="1"/>
    <col min="991" max="991" width="17.5703125" style="8" customWidth="1"/>
    <col min="992" max="992" width="18" style="8" customWidth="1"/>
    <col min="993" max="993" width="18.42578125" style="8" customWidth="1"/>
    <col min="994" max="1237" width="9.140625" style="8"/>
    <col min="1238" max="1238" width="2.5703125" style="8" customWidth="1"/>
    <col min="1239" max="1239" width="4.85546875" style="8" customWidth="1"/>
    <col min="1240" max="1240" width="55.28515625" style="8" customWidth="1"/>
    <col min="1241" max="1241" width="5.28515625" style="8" customWidth="1"/>
    <col min="1242" max="1244" width="14" style="8" customWidth="1"/>
    <col min="1245" max="1245" width="33.140625" style="8" customWidth="1"/>
    <col min="1246" max="1246" width="19.42578125" style="8" customWidth="1"/>
    <col min="1247" max="1247" width="17.5703125" style="8" customWidth="1"/>
    <col min="1248" max="1248" width="18" style="8" customWidth="1"/>
    <col min="1249" max="1249" width="18.42578125" style="8" customWidth="1"/>
    <col min="1250" max="1493" width="9.140625" style="8"/>
    <col min="1494" max="1494" width="2.5703125" style="8" customWidth="1"/>
    <col min="1495" max="1495" width="4.85546875" style="8" customWidth="1"/>
    <col min="1496" max="1496" width="55.28515625" style="8" customWidth="1"/>
    <col min="1497" max="1497" width="5.28515625" style="8" customWidth="1"/>
    <col min="1498" max="1500" width="14" style="8" customWidth="1"/>
    <col min="1501" max="1501" width="33.140625" style="8" customWidth="1"/>
    <col min="1502" max="1502" width="19.42578125" style="8" customWidth="1"/>
    <col min="1503" max="1503" width="17.5703125" style="8" customWidth="1"/>
    <col min="1504" max="1504" width="18" style="8" customWidth="1"/>
    <col min="1505" max="1505" width="18.42578125" style="8" customWidth="1"/>
    <col min="1506" max="1749" width="9.140625" style="8"/>
    <col min="1750" max="1750" width="2.5703125" style="8" customWidth="1"/>
    <col min="1751" max="1751" width="4.85546875" style="8" customWidth="1"/>
    <col min="1752" max="1752" width="55.28515625" style="8" customWidth="1"/>
    <col min="1753" max="1753" width="5.28515625" style="8" customWidth="1"/>
    <col min="1754" max="1756" width="14" style="8" customWidth="1"/>
    <col min="1757" max="1757" width="33.140625" style="8" customWidth="1"/>
    <col min="1758" max="1758" width="19.42578125" style="8" customWidth="1"/>
    <col min="1759" max="1759" width="17.5703125" style="8" customWidth="1"/>
    <col min="1760" max="1760" width="18" style="8" customWidth="1"/>
    <col min="1761" max="1761" width="18.42578125" style="8" customWidth="1"/>
    <col min="1762" max="2005" width="9.140625" style="8"/>
    <col min="2006" max="2006" width="2.5703125" style="8" customWidth="1"/>
    <col min="2007" max="2007" width="4.85546875" style="8" customWidth="1"/>
    <col min="2008" max="2008" width="55.28515625" style="8" customWidth="1"/>
    <col min="2009" max="2009" width="5.28515625" style="8" customWidth="1"/>
    <col min="2010" max="2012" width="14" style="8" customWidth="1"/>
    <col min="2013" max="2013" width="33.140625" style="8" customWidth="1"/>
    <col min="2014" max="2014" width="19.42578125" style="8" customWidth="1"/>
    <col min="2015" max="2015" width="17.5703125" style="8" customWidth="1"/>
    <col min="2016" max="2016" width="18" style="8" customWidth="1"/>
    <col min="2017" max="2017" width="18.42578125" style="8" customWidth="1"/>
    <col min="2018" max="2261" width="9.140625" style="8"/>
    <col min="2262" max="2262" width="2.5703125" style="8" customWidth="1"/>
    <col min="2263" max="2263" width="4.85546875" style="8" customWidth="1"/>
    <col min="2264" max="2264" width="55.28515625" style="8" customWidth="1"/>
    <col min="2265" max="2265" width="5.28515625" style="8" customWidth="1"/>
    <col min="2266" max="2268" width="14" style="8" customWidth="1"/>
    <col min="2269" max="2269" width="33.140625" style="8" customWidth="1"/>
    <col min="2270" max="2270" width="19.42578125" style="8" customWidth="1"/>
    <col min="2271" max="2271" width="17.5703125" style="8" customWidth="1"/>
    <col min="2272" max="2272" width="18" style="8" customWidth="1"/>
    <col min="2273" max="2273" width="18.42578125" style="8" customWidth="1"/>
    <col min="2274" max="2517" width="9.140625" style="8"/>
    <col min="2518" max="2518" width="2.5703125" style="8" customWidth="1"/>
    <col min="2519" max="2519" width="4.85546875" style="8" customWidth="1"/>
    <col min="2520" max="2520" width="55.28515625" style="8" customWidth="1"/>
    <col min="2521" max="2521" width="5.28515625" style="8" customWidth="1"/>
    <col min="2522" max="2524" width="14" style="8" customWidth="1"/>
    <col min="2525" max="2525" width="33.140625" style="8" customWidth="1"/>
    <col min="2526" max="2526" width="19.42578125" style="8" customWidth="1"/>
    <col min="2527" max="2527" width="17.5703125" style="8" customWidth="1"/>
    <col min="2528" max="2528" width="18" style="8" customWidth="1"/>
    <col min="2529" max="2529" width="18.42578125" style="8" customWidth="1"/>
    <col min="2530" max="2773" width="9.140625" style="8"/>
    <col min="2774" max="2774" width="2.5703125" style="8" customWidth="1"/>
    <col min="2775" max="2775" width="4.85546875" style="8" customWidth="1"/>
    <col min="2776" max="2776" width="55.28515625" style="8" customWidth="1"/>
    <col min="2777" max="2777" width="5.28515625" style="8" customWidth="1"/>
    <col min="2778" max="2780" width="14" style="8" customWidth="1"/>
    <col min="2781" max="2781" width="33.140625" style="8" customWidth="1"/>
    <col min="2782" max="2782" width="19.42578125" style="8" customWidth="1"/>
    <col min="2783" max="2783" width="17.5703125" style="8" customWidth="1"/>
    <col min="2784" max="2784" width="18" style="8" customWidth="1"/>
    <col min="2785" max="2785" width="18.42578125" style="8" customWidth="1"/>
    <col min="2786" max="3029" width="9.140625" style="8"/>
    <col min="3030" max="3030" width="2.5703125" style="8" customWidth="1"/>
    <col min="3031" max="3031" width="4.85546875" style="8" customWidth="1"/>
    <col min="3032" max="3032" width="55.28515625" style="8" customWidth="1"/>
    <col min="3033" max="3033" width="5.28515625" style="8" customWidth="1"/>
    <col min="3034" max="3036" width="14" style="8" customWidth="1"/>
    <col min="3037" max="3037" width="33.140625" style="8" customWidth="1"/>
    <col min="3038" max="3038" width="19.42578125" style="8" customWidth="1"/>
    <col min="3039" max="3039" width="17.5703125" style="8" customWidth="1"/>
    <col min="3040" max="3040" width="18" style="8" customWidth="1"/>
    <col min="3041" max="3041" width="18.42578125" style="8" customWidth="1"/>
    <col min="3042" max="3285" width="9.140625" style="8"/>
    <col min="3286" max="3286" width="2.5703125" style="8" customWidth="1"/>
    <col min="3287" max="3287" width="4.85546875" style="8" customWidth="1"/>
    <col min="3288" max="3288" width="55.28515625" style="8" customWidth="1"/>
    <col min="3289" max="3289" width="5.28515625" style="8" customWidth="1"/>
    <col min="3290" max="3292" width="14" style="8" customWidth="1"/>
    <col min="3293" max="3293" width="33.140625" style="8" customWidth="1"/>
    <col min="3294" max="3294" width="19.42578125" style="8" customWidth="1"/>
    <col min="3295" max="3295" width="17.5703125" style="8" customWidth="1"/>
    <col min="3296" max="3296" width="18" style="8" customWidth="1"/>
    <col min="3297" max="3297" width="18.42578125" style="8" customWidth="1"/>
    <col min="3298" max="3541" width="9.140625" style="8"/>
    <col min="3542" max="3542" width="2.5703125" style="8" customWidth="1"/>
    <col min="3543" max="3543" width="4.85546875" style="8" customWidth="1"/>
    <col min="3544" max="3544" width="55.28515625" style="8" customWidth="1"/>
    <col min="3545" max="3545" width="5.28515625" style="8" customWidth="1"/>
    <col min="3546" max="3548" width="14" style="8" customWidth="1"/>
    <col min="3549" max="3549" width="33.140625" style="8" customWidth="1"/>
    <col min="3550" max="3550" width="19.42578125" style="8" customWidth="1"/>
    <col min="3551" max="3551" width="17.5703125" style="8" customWidth="1"/>
    <col min="3552" max="3552" width="18" style="8" customWidth="1"/>
    <col min="3553" max="3553" width="18.42578125" style="8" customWidth="1"/>
    <col min="3554" max="3797" width="9.140625" style="8"/>
    <col min="3798" max="3798" width="2.5703125" style="8" customWidth="1"/>
    <col min="3799" max="3799" width="4.85546875" style="8" customWidth="1"/>
    <col min="3800" max="3800" width="55.28515625" style="8" customWidth="1"/>
    <col min="3801" max="3801" width="5.28515625" style="8" customWidth="1"/>
    <col min="3802" max="3804" width="14" style="8" customWidth="1"/>
    <col min="3805" max="3805" width="33.140625" style="8" customWidth="1"/>
    <col min="3806" max="3806" width="19.42578125" style="8" customWidth="1"/>
    <col min="3807" max="3807" width="17.5703125" style="8" customWidth="1"/>
    <col min="3808" max="3808" width="18" style="8" customWidth="1"/>
    <col min="3809" max="3809" width="18.42578125" style="8" customWidth="1"/>
    <col min="3810" max="4053" width="9.140625" style="8"/>
    <col min="4054" max="4054" width="2.5703125" style="8" customWidth="1"/>
    <col min="4055" max="4055" width="4.85546875" style="8" customWidth="1"/>
    <col min="4056" max="4056" width="55.28515625" style="8" customWidth="1"/>
    <col min="4057" max="4057" width="5.28515625" style="8" customWidth="1"/>
    <col min="4058" max="4060" width="14" style="8" customWidth="1"/>
    <col min="4061" max="4061" width="33.140625" style="8" customWidth="1"/>
    <col min="4062" max="4062" width="19.42578125" style="8" customWidth="1"/>
    <col min="4063" max="4063" width="17.5703125" style="8" customWidth="1"/>
    <col min="4064" max="4064" width="18" style="8" customWidth="1"/>
    <col min="4065" max="4065" width="18.42578125" style="8" customWidth="1"/>
    <col min="4066" max="4309" width="9.140625" style="8"/>
    <col min="4310" max="4310" width="2.5703125" style="8" customWidth="1"/>
    <col min="4311" max="4311" width="4.85546875" style="8" customWidth="1"/>
    <col min="4312" max="4312" width="55.28515625" style="8" customWidth="1"/>
    <col min="4313" max="4313" width="5.28515625" style="8" customWidth="1"/>
    <col min="4314" max="4316" width="14" style="8" customWidth="1"/>
    <col min="4317" max="4317" width="33.140625" style="8" customWidth="1"/>
    <col min="4318" max="4318" width="19.42578125" style="8" customWidth="1"/>
    <col min="4319" max="4319" width="17.5703125" style="8" customWidth="1"/>
    <col min="4320" max="4320" width="18" style="8" customWidth="1"/>
    <col min="4321" max="4321" width="18.42578125" style="8" customWidth="1"/>
    <col min="4322" max="4565" width="9.140625" style="8"/>
    <col min="4566" max="4566" width="2.5703125" style="8" customWidth="1"/>
    <col min="4567" max="4567" width="4.85546875" style="8" customWidth="1"/>
    <col min="4568" max="4568" width="55.28515625" style="8" customWidth="1"/>
    <col min="4569" max="4569" width="5.28515625" style="8" customWidth="1"/>
    <col min="4570" max="4572" width="14" style="8" customWidth="1"/>
    <col min="4573" max="4573" width="33.140625" style="8" customWidth="1"/>
    <col min="4574" max="4574" width="19.42578125" style="8" customWidth="1"/>
    <col min="4575" max="4575" width="17.5703125" style="8" customWidth="1"/>
    <col min="4576" max="4576" width="18" style="8" customWidth="1"/>
    <col min="4577" max="4577" width="18.42578125" style="8" customWidth="1"/>
    <col min="4578" max="4821" width="9.140625" style="8"/>
    <col min="4822" max="4822" width="2.5703125" style="8" customWidth="1"/>
    <col min="4823" max="4823" width="4.85546875" style="8" customWidth="1"/>
    <col min="4824" max="4824" width="55.28515625" style="8" customWidth="1"/>
    <col min="4825" max="4825" width="5.28515625" style="8" customWidth="1"/>
    <col min="4826" max="4828" width="14" style="8" customWidth="1"/>
    <col min="4829" max="4829" width="33.140625" style="8" customWidth="1"/>
    <col min="4830" max="4830" width="19.42578125" style="8" customWidth="1"/>
    <col min="4831" max="4831" width="17.5703125" style="8" customWidth="1"/>
    <col min="4832" max="4832" width="18" style="8" customWidth="1"/>
    <col min="4833" max="4833" width="18.42578125" style="8" customWidth="1"/>
    <col min="4834" max="5077" width="9.140625" style="8"/>
    <col min="5078" max="5078" width="2.5703125" style="8" customWidth="1"/>
    <col min="5079" max="5079" width="4.85546875" style="8" customWidth="1"/>
    <col min="5080" max="5080" width="55.28515625" style="8" customWidth="1"/>
    <col min="5081" max="5081" width="5.28515625" style="8" customWidth="1"/>
    <col min="5082" max="5084" width="14" style="8" customWidth="1"/>
    <col min="5085" max="5085" width="33.140625" style="8" customWidth="1"/>
    <col min="5086" max="5086" width="19.42578125" style="8" customWidth="1"/>
    <col min="5087" max="5087" width="17.5703125" style="8" customWidth="1"/>
    <col min="5088" max="5088" width="18" style="8" customWidth="1"/>
    <col min="5089" max="5089" width="18.42578125" style="8" customWidth="1"/>
    <col min="5090" max="5333" width="9.140625" style="8"/>
    <col min="5334" max="5334" width="2.5703125" style="8" customWidth="1"/>
    <col min="5335" max="5335" width="4.85546875" style="8" customWidth="1"/>
    <col min="5336" max="5336" width="55.28515625" style="8" customWidth="1"/>
    <col min="5337" max="5337" width="5.28515625" style="8" customWidth="1"/>
    <col min="5338" max="5340" width="14" style="8" customWidth="1"/>
    <col min="5341" max="5341" width="33.140625" style="8" customWidth="1"/>
    <col min="5342" max="5342" width="19.42578125" style="8" customWidth="1"/>
    <col min="5343" max="5343" width="17.5703125" style="8" customWidth="1"/>
    <col min="5344" max="5344" width="18" style="8" customWidth="1"/>
    <col min="5345" max="5345" width="18.42578125" style="8" customWidth="1"/>
    <col min="5346" max="5589" width="9.140625" style="8"/>
    <col min="5590" max="5590" width="2.5703125" style="8" customWidth="1"/>
    <col min="5591" max="5591" width="4.85546875" style="8" customWidth="1"/>
    <col min="5592" max="5592" width="55.28515625" style="8" customWidth="1"/>
    <col min="5593" max="5593" width="5.28515625" style="8" customWidth="1"/>
    <col min="5594" max="5596" width="14" style="8" customWidth="1"/>
    <col min="5597" max="5597" width="33.140625" style="8" customWidth="1"/>
    <col min="5598" max="5598" width="19.42578125" style="8" customWidth="1"/>
    <col min="5599" max="5599" width="17.5703125" style="8" customWidth="1"/>
    <col min="5600" max="5600" width="18" style="8" customWidth="1"/>
    <col min="5601" max="5601" width="18.42578125" style="8" customWidth="1"/>
    <col min="5602" max="5845" width="9.140625" style="8"/>
    <col min="5846" max="5846" width="2.5703125" style="8" customWidth="1"/>
    <col min="5847" max="5847" width="4.85546875" style="8" customWidth="1"/>
    <col min="5848" max="5848" width="55.28515625" style="8" customWidth="1"/>
    <col min="5849" max="5849" width="5.28515625" style="8" customWidth="1"/>
    <col min="5850" max="5852" width="14" style="8" customWidth="1"/>
    <col min="5853" max="5853" width="33.140625" style="8" customWidth="1"/>
    <col min="5854" max="5854" width="19.42578125" style="8" customWidth="1"/>
    <col min="5855" max="5855" width="17.5703125" style="8" customWidth="1"/>
    <col min="5856" max="5856" width="18" style="8" customWidth="1"/>
    <col min="5857" max="5857" width="18.42578125" style="8" customWidth="1"/>
    <col min="5858" max="6101" width="9.140625" style="8"/>
    <col min="6102" max="6102" width="2.5703125" style="8" customWidth="1"/>
    <col min="6103" max="6103" width="4.85546875" style="8" customWidth="1"/>
    <col min="6104" max="6104" width="55.28515625" style="8" customWidth="1"/>
    <col min="6105" max="6105" width="5.28515625" style="8" customWidth="1"/>
    <col min="6106" max="6108" width="14" style="8" customWidth="1"/>
    <col min="6109" max="6109" width="33.140625" style="8" customWidth="1"/>
    <col min="6110" max="6110" width="19.42578125" style="8" customWidth="1"/>
    <col min="6111" max="6111" width="17.5703125" style="8" customWidth="1"/>
    <col min="6112" max="6112" width="18" style="8" customWidth="1"/>
    <col min="6113" max="6113" width="18.42578125" style="8" customWidth="1"/>
    <col min="6114" max="6357" width="9.140625" style="8"/>
    <col min="6358" max="6358" width="2.5703125" style="8" customWidth="1"/>
    <col min="6359" max="6359" width="4.85546875" style="8" customWidth="1"/>
    <col min="6360" max="6360" width="55.28515625" style="8" customWidth="1"/>
    <col min="6361" max="6361" width="5.28515625" style="8" customWidth="1"/>
    <col min="6362" max="6364" width="14" style="8" customWidth="1"/>
    <col min="6365" max="6365" width="33.140625" style="8" customWidth="1"/>
    <col min="6366" max="6366" width="19.42578125" style="8" customWidth="1"/>
    <col min="6367" max="6367" width="17.5703125" style="8" customWidth="1"/>
    <col min="6368" max="6368" width="18" style="8" customWidth="1"/>
    <col min="6369" max="6369" width="18.42578125" style="8" customWidth="1"/>
    <col min="6370" max="6613" width="9.140625" style="8"/>
    <col min="6614" max="6614" width="2.5703125" style="8" customWidth="1"/>
    <col min="6615" max="6615" width="4.85546875" style="8" customWidth="1"/>
    <col min="6616" max="6616" width="55.28515625" style="8" customWidth="1"/>
    <col min="6617" max="6617" width="5.28515625" style="8" customWidth="1"/>
    <col min="6618" max="6620" width="14" style="8" customWidth="1"/>
    <col min="6621" max="6621" width="33.140625" style="8" customWidth="1"/>
    <col min="6622" max="6622" width="19.42578125" style="8" customWidth="1"/>
    <col min="6623" max="6623" width="17.5703125" style="8" customWidth="1"/>
    <col min="6624" max="6624" width="18" style="8" customWidth="1"/>
    <col min="6625" max="6625" width="18.42578125" style="8" customWidth="1"/>
    <col min="6626" max="6869" width="9.140625" style="8"/>
    <col min="6870" max="6870" width="2.5703125" style="8" customWidth="1"/>
    <col min="6871" max="6871" width="4.85546875" style="8" customWidth="1"/>
    <col min="6872" max="6872" width="55.28515625" style="8" customWidth="1"/>
    <col min="6873" max="6873" width="5.28515625" style="8" customWidth="1"/>
    <col min="6874" max="6876" width="14" style="8" customWidth="1"/>
    <col min="6877" max="6877" width="33.140625" style="8" customWidth="1"/>
    <col min="6878" max="6878" width="19.42578125" style="8" customWidth="1"/>
    <col min="6879" max="6879" width="17.5703125" style="8" customWidth="1"/>
    <col min="6880" max="6880" width="18" style="8" customWidth="1"/>
    <col min="6881" max="6881" width="18.42578125" style="8" customWidth="1"/>
    <col min="6882" max="7125" width="9.140625" style="8"/>
    <col min="7126" max="7126" width="2.5703125" style="8" customWidth="1"/>
    <col min="7127" max="7127" width="4.85546875" style="8" customWidth="1"/>
    <col min="7128" max="7128" width="55.28515625" style="8" customWidth="1"/>
    <col min="7129" max="7129" width="5.28515625" style="8" customWidth="1"/>
    <col min="7130" max="7132" width="14" style="8" customWidth="1"/>
    <col min="7133" max="7133" width="33.140625" style="8" customWidth="1"/>
    <col min="7134" max="7134" width="19.42578125" style="8" customWidth="1"/>
    <col min="7135" max="7135" width="17.5703125" style="8" customWidth="1"/>
    <col min="7136" max="7136" width="18" style="8" customWidth="1"/>
    <col min="7137" max="7137" width="18.42578125" style="8" customWidth="1"/>
    <col min="7138" max="7381" width="9.140625" style="8"/>
    <col min="7382" max="7382" width="2.5703125" style="8" customWidth="1"/>
    <col min="7383" max="7383" width="4.85546875" style="8" customWidth="1"/>
    <col min="7384" max="7384" width="55.28515625" style="8" customWidth="1"/>
    <col min="7385" max="7385" width="5.28515625" style="8" customWidth="1"/>
    <col min="7386" max="7388" width="14" style="8" customWidth="1"/>
    <col min="7389" max="7389" width="33.140625" style="8" customWidth="1"/>
    <col min="7390" max="7390" width="19.42578125" style="8" customWidth="1"/>
    <col min="7391" max="7391" width="17.5703125" style="8" customWidth="1"/>
    <col min="7392" max="7392" width="18" style="8" customWidth="1"/>
    <col min="7393" max="7393" width="18.42578125" style="8" customWidth="1"/>
    <col min="7394" max="7637" width="9.140625" style="8"/>
    <col min="7638" max="7638" width="2.5703125" style="8" customWidth="1"/>
    <col min="7639" max="7639" width="4.85546875" style="8" customWidth="1"/>
    <col min="7640" max="7640" width="55.28515625" style="8" customWidth="1"/>
    <col min="7641" max="7641" width="5.28515625" style="8" customWidth="1"/>
    <col min="7642" max="7644" width="14" style="8" customWidth="1"/>
    <col min="7645" max="7645" width="33.140625" style="8" customWidth="1"/>
    <col min="7646" max="7646" width="19.42578125" style="8" customWidth="1"/>
    <col min="7647" max="7647" width="17.5703125" style="8" customWidth="1"/>
    <col min="7648" max="7648" width="18" style="8" customWidth="1"/>
    <col min="7649" max="7649" width="18.42578125" style="8" customWidth="1"/>
    <col min="7650" max="7893" width="9.140625" style="8"/>
    <col min="7894" max="7894" width="2.5703125" style="8" customWidth="1"/>
    <col min="7895" max="7895" width="4.85546875" style="8" customWidth="1"/>
    <col min="7896" max="7896" width="55.28515625" style="8" customWidth="1"/>
    <col min="7897" max="7897" width="5.28515625" style="8" customWidth="1"/>
    <col min="7898" max="7900" width="14" style="8" customWidth="1"/>
    <col min="7901" max="7901" width="33.140625" style="8" customWidth="1"/>
    <col min="7902" max="7902" width="19.42578125" style="8" customWidth="1"/>
    <col min="7903" max="7903" width="17.5703125" style="8" customWidth="1"/>
    <col min="7904" max="7904" width="18" style="8" customWidth="1"/>
    <col min="7905" max="7905" width="18.42578125" style="8" customWidth="1"/>
    <col min="7906" max="8149" width="9.140625" style="8"/>
    <col min="8150" max="8150" width="2.5703125" style="8" customWidth="1"/>
    <col min="8151" max="8151" width="4.85546875" style="8" customWidth="1"/>
    <col min="8152" max="8152" width="55.28515625" style="8" customWidth="1"/>
    <col min="8153" max="8153" width="5.28515625" style="8" customWidth="1"/>
    <col min="8154" max="8156" width="14" style="8" customWidth="1"/>
    <col min="8157" max="8157" width="33.140625" style="8" customWidth="1"/>
    <col min="8158" max="8158" width="19.42578125" style="8" customWidth="1"/>
    <col min="8159" max="8159" width="17.5703125" style="8" customWidth="1"/>
    <col min="8160" max="8160" width="18" style="8" customWidth="1"/>
    <col min="8161" max="8161" width="18.42578125" style="8" customWidth="1"/>
    <col min="8162" max="8405" width="9.140625" style="8"/>
    <col min="8406" max="8406" width="2.5703125" style="8" customWidth="1"/>
    <col min="8407" max="8407" width="4.85546875" style="8" customWidth="1"/>
    <col min="8408" max="8408" width="55.28515625" style="8" customWidth="1"/>
    <col min="8409" max="8409" width="5.28515625" style="8" customWidth="1"/>
    <col min="8410" max="8412" width="14" style="8" customWidth="1"/>
    <col min="8413" max="8413" width="33.140625" style="8" customWidth="1"/>
    <col min="8414" max="8414" width="19.42578125" style="8" customWidth="1"/>
    <col min="8415" max="8415" width="17.5703125" style="8" customWidth="1"/>
    <col min="8416" max="8416" width="18" style="8" customWidth="1"/>
    <col min="8417" max="8417" width="18.42578125" style="8" customWidth="1"/>
    <col min="8418" max="8661" width="9.140625" style="8"/>
    <col min="8662" max="8662" width="2.5703125" style="8" customWidth="1"/>
    <col min="8663" max="8663" width="4.85546875" style="8" customWidth="1"/>
    <col min="8664" max="8664" width="55.28515625" style="8" customWidth="1"/>
    <col min="8665" max="8665" width="5.28515625" style="8" customWidth="1"/>
    <col min="8666" max="8668" width="14" style="8" customWidth="1"/>
    <col min="8669" max="8669" width="33.140625" style="8" customWidth="1"/>
    <col min="8670" max="8670" width="19.42578125" style="8" customWidth="1"/>
    <col min="8671" max="8671" width="17.5703125" style="8" customWidth="1"/>
    <col min="8672" max="8672" width="18" style="8" customWidth="1"/>
    <col min="8673" max="8673" width="18.42578125" style="8" customWidth="1"/>
    <col min="8674" max="8917" width="9.140625" style="8"/>
    <col min="8918" max="8918" width="2.5703125" style="8" customWidth="1"/>
    <col min="8919" max="8919" width="4.85546875" style="8" customWidth="1"/>
    <col min="8920" max="8920" width="55.28515625" style="8" customWidth="1"/>
    <col min="8921" max="8921" width="5.28515625" style="8" customWidth="1"/>
    <col min="8922" max="8924" width="14" style="8" customWidth="1"/>
    <col min="8925" max="8925" width="33.140625" style="8" customWidth="1"/>
    <col min="8926" max="8926" width="19.42578125" style="8" customWidth="1"/>
    <col min="8927" max="8927" width="17.5703125" style="8" customWidth="1"/>
    <col min="8928" max="8928" width="18" style="8" customWidth="1"/>
    <col min="8929" max="8929" width="18.42578125" style="8" customWidth="1"/>
    <col min="8930" max="9173" width="9.140625" style="8"/>
    <col min="9174" max="9174" width="2.5703125" style="8" customWidth="1"/>
    <col min="9175" max="9175" width="4.85546875" style="8" customWidth="1"/>
    <col min="9176" max="9176" width="55.28515625" style="8" customWidth="1"/>
    <col min="9177" max="9177" width="5.28515625" style="8" customWidth="1"/>
    <col min="9178" max="9180" width="14" style="8" customWidth="1"/>
    <col min="9181" max="9181" width="33.140625" style="8" customWidth="1"/>
    <col min="9182" max="9182" width="19.42578125" style="8" customWidth="1"/>
    <col min="9183" max="9183" width="17.5703125" style="8" customWidth="1"/>
    <col min="9184" max="9184" width="18" style="8" customWidth="1"/>
    <col min="9185" max="9185" width="18.42578125" style="8" customWidth="1"/>
    <col min="9186" max="9429" width="9.140625" style="8"/>
    <col min="9430" max="9430" width="2.5703125" style="8" customWidth="1"/>
    <col min="9431" max="9431" width="4.85546875" style="8" customWidth="1"/>
    <col min="9432" max="9432" width="55.28515625" style="8" customWidth="1"/>
    <col min="9433" max="9433" width="5.28515625" style="8" customWidth="1"/>
    <col min="9434" max="9436" width="14" style="8" customWidth="1"/>
    <col min="9437" max="9437" width="33.140625" style="8" customWidth="1"/>
    <col min="9438" max="9438" width="19.42578125" style="8" customWidth="1"/>
    <col min="9439" max="9439" width="17.5703125" style="8" customWidth="1"/>
    <col min="9440" max="9440" width="18" style="8" customWidth="1"/>
    <col min="9441" max="9441" width="18.42578125" style="8" customWidth="1"/>
    <col min="9442" max="9685" width="9.140625" style="8"/>
    <col min="9686" max="9686" width="2.5703125" style="8" customWidth="1"/>
    <col min="9687" max="9687" width="4.85546875" style="8" customWidth="1"/>
    <col min="9688" max="9688" width="55.28515625" style="8" customWidth="1"/>
    <col min="9689" max="9689" width="5.28515625" style="8" customWidth="1"/>
    <col min="9690" max="9692" width="14" style="8" customWidth="1"/>
    <col min="9693" max="9693" width="33.140625" style="8" customWidth="1"/>
    <col min="9694" max="9694" width="19.42578125" style="8" customWidth="1"/>
    <col min="9695" max="9695" width="17.5703125" style="8" customWidth="1"/>
    <col min="9696" max="9696" width="18" style="8" customWidth="1"/>
    <col min="9697" max="9697" width="18.42578125" style="8" customWidth="1"/>
    <col min="9698" max="9941" width="9.140625" style="8"/>
    <col min="9942" max="9942" width="2.5703125" style="8" customWidth="1"/>
    <col min="9943" max="9943" width="4.85546875" style="8" customWidth="1"/>
    <col min="9944" max="9944" width="55.28515625" style="8" customWidth="1"/>
    <col min="9945" max="9945" width="5.28515625" style="8" customWidth="1"/>
    <col min="9946" max="9948" width="14" style="8" customWidth="1"/>
    <col min="9949" max="9949" width="33.140625" style="8" customWidth="1"/>
    <col min="9950" max="9950" width="19.42578125" style="8" customWidth="1"/>
    <col min="9951" max="9951" width="17.5703125" style="8" customWidth="1"/>
    <col min="9952" max="9952" width="18" style="8" customWidth="1"/>
    <col min="9953" max="9953" width="18.42578125" style="8" customWidth="1"/>
    <col min="9954" max="10197" width="9.140625" style="8"/>
    <col min="10198" max="10198" width="2.5703125" style="8" customWidth="1"/>
    <col min="10199" max="10199" width="4.85546875" style="8" customWidth="1"/>
    <col min="10200" max="10200" width="55.28515625" style="8" customWidth="1"/>
    <col min="10201" max="10201" width="5.28515625" style="8" customWidth="1"/>
    <col min="10202" max="10204" width="14" style="8" customWidth="1"/>
    <col min="10205" max="10205" width="33.140625" style="8" customWidth="1"/>
    <col min="10206" max="10206" width="19.42578125" style="8" customWidth="1"/>
    <col min="10207" max="10207" width="17.5703125" style="8" customWidth="1"/>
    <col min="10208" max="10208" width="18" style="8" customWidth="1"/>
    <col min="10209" max="10209" width="18.42578125" style="8" customWidth="1"/>
    <col min="10210" max="10453" width="9.140625" style="8"/>
    <col min="10454" max="10454" width="2.5703125" style="8" customWidth="1"/>
    <col min="10455" max="10455" width="4.85546875" style="8" customWidth="1"/>
    <col min="10456" max="10456" width="55.28515625" style="8" customWidth="1"/>
    <col min="10457" max="10457" width="5.28515625" style="8" customWidth="1"/>
    <col min="10458" max="10460" width="14" style="8" customWidth="1"/>
    <col min="10461" max="10461" width="33.140625" style="8" customWidth="1"/>
    <col min="10462" max="10462" width="19.42578125" style="8" customWidth="1"/>
    <col min="10463" max="10463" width="17.5703125" style="8" customWidth="1"/>
    <col min="10464" max="10464" width="18" style="8" customWidth="1"/>
    <col min="10465" max="10465" width="18.42578125" style="8" customWidth="1"/>
    <col min="10466" max="10709" width="9.140625" style="8"/>
    <col min="10710" max="10710" width="2.5703125" style="8" customWidth="1"/>
    <col min="10711" max="10711" width="4.85546875" style="8" customWidth="1"/>
    <col min="10712" max="10712" width="55.28515625" style="8" customWidth="1"/>
    <col min="10713" max="10713" width="5.28515625" style="8" customWidth="1"/>
    <col min="10714" max="10716" width="14" style="8" customWidth="1"/>
    <col min="10717" max="10717" width="33.140625" style="8" customWidth="1"/>
    <col min="10718" max="10718" width="19.42578125" style="8" customWidth="1"/>
    <col min="10719" max="10719" width="17.5703125" style="8" customWidth="1"/>
    <col min="10720" max="10720" width="18" style="8" customWidth="1"/>
    <col min="10721" max="10721" width="18.42578125" style="8" customWidth="1"/>
    <col min="10722" max="10965" width="9.140625" style="8"/>
    <col min="10966" max="10966" width="2.5703125" style="8" customWidth="1"/>
    <col min="10967" max="10967" width="4.85546875" style="8" customWidth="1"/>
    <col min="10968" max="10968" width="55.28515625" style="8" customWidth="1"/>
    <col min="10969" max="10969" width="5.28515625" style="8" customWidth="1"/>
    <col min="10970" max="10972" width="14" style="8" customWidth="1"/>
    <col min="10973" max="10973" width="33.140625" style="8" customWidth="1"/>
    <col min="10974" max="10974" width="19.42578125" style="8" customWidth="1"/>
    <col min="10975" max="10975" width="17.5703125" style="8" customWidth="1"/>
    <col min="10976" max="10976" width="18" style="8" customWidth="1"/>
    <col min="10977" max="10977" width="18.42578125" style="8" customWidth="1"/>
    <col min="10978" max="11221" width="9.140625" style="8"/>
    <col min="11222" max="11222" width="2.5703125" style="8" customWidth="1"/>
    <col min="11223" max="11223" width="4.85546875" style="8" customWidth="1"/>
    <col min="11224" max="11224" width="55.28515625" style="8" customWidth="1"/>
    <col min="11225" max="11225" width="5.28515625" style="8" customWidth="1"/>
    <col min="11226" max="11228" width="14" style="8" customWidth="1"/>
    <col min="11229" max="11229" width="33.140625" style="8" customWidth="1"/>
    <col min="11230" max="11230" width="19.42578125" style="8" customWidth="1"/>
    <col min="11231" max="11231" width="17.5703125" style="8" customWidth="1"/>
    <col min="11232" max="11232" width="18" style="8" customWidth="1"/>
    <col min="11233" max="11233" width="18.42578125" style="8" customWidth="1"/>
    <col min="11234" max="11477" width="9.140625" style="8"/>
    <col min="11478" max="11478" width="2.5703125" style="8" customWidth="1"/>
    <col min="11479" max="11479" width="4.85546875" style="8" customWidth="1"/>
    <col min="11480" max="11480" width="55.28515625" style="8" customWidth="1"/>
    <col min="11481" max="11481" width="5.28515625" style="8" customWidth="1"/>
    <col min="11482" max="11484" width="14" style="8" customWidth="1"/>
    <col min="11485" max="11485" width="33.140625" style="8" customWidth="1"/>
    <col min="11486" max="11486" width="19.42578125" style="8" customWidth="1"/>
    <col min="11487" max="11487" width="17.5703125" style="8" customWidth="1"/>
    <col min="11488" max="11488" width="18" style="8" customWidth="1"/>
    <col min="11489" max="11489" width="18.42578125" style="8" customWidth="1"/>
    <col min="11490" max="11733" width="9.140625" style="8"/>
    <col min="11734" max="11734" width="2.5703125" style="8" customWidth="1"/>
    <col min="11735" max="11735" width="4.85546875" style="8" customWidth="1"/>
    <col min="11736" max="11736" width="55.28515625" style="8" customWidth="1"/>
    <col min="11737" max="11737" width="5.28515625" style="8" customWidth="1"/>
    <col min="11738" max="11740" width="14" style="8" customWidth="1"/>
    <col min="11741" max="11741" width="33.140625" style="8" customWidth="1"/>
    <col min="11742" max="11742" width="19.42578125" style="8" customWidth="1"/>
    <col min="11743" max="11743" width="17.5703125" style="8" customWidth="1"/>
    <col min="11744" max="11744" width="18" style="8" customWidth="1"/>
    <col min="11745" max="11745" width="18.42578125" style="8" customWidth="1"/>
    <col min="11746" max="11989" width="9.140625" style="8"/>
    <col min="11990" max="11990" width="2.5703125" style="8" customWidth="1"/>
    <col min="11991" max="11991" width="4.85546875" style="8" customWidth="1"/>
    <col min="11992" max="11992" width="55.28515625" style="8" customWidth="1"/>
    <col min="11993" max="11993" width="5.28515625" style="8" customWidth="1"/>
    <col min="11994" max="11996" width="14" style="8" customWidth="1"/>
    <col min="11997" max="11997" width="33.140625" style="8" customWidth="1"/>
    <col min="11998" max="11998" width="19.42578125" style="8" customWidth="1"/>
    <col min="11999" max="11999" width="17.5703125" style="8" customWidth="1"/>
    <col min="12000" max="12000" width="18" style="8" customWidth="1"/>
    <col min="12001" max="12001" width="18.42578125" style="8" customWidth="1"/>
    <col min="12002" max="12245" width="9.140625" style="8"/>
    <col min="12246" max="12246" width="2.5703125" style="8" customWidth="1"/>
    <col min="12247" max="12247" width="4.85546875" style="8" customWidth="1"/>
    <col min="12248" max="12248" width="55.28515625" style="8" customWidth="1"/>
    <col min="12249" max="12249" width="5.28515625" style="8" customWidth="1"/>
    <col min="12250" max="12252" width="14" style="8" customWidth="1"/>
    <col min="12253" max="12253" width="33.140625" style="8" customWidth="1"/>
    <col min="12254" max="12254" width="19.42578125" style="8" customWidth="1"/>
    <col min="12255" max="12255" width="17.5703125" style="8" customWidth="1"/>
    <col min="12256" max="12256" width="18" style="8" customWidth="1"/>
    <col min="12257" max="12257" width="18.42578125" style="8" customWidth="1"/>
    <col min="12258" max="12501" width="9.140625" style="8"/>
    <col min="12502" max="12502" width="2.5703125" style="8" customWidth="1"/>
    <col min="12503" max="12503" width="4.85546875" style="8" customWidth="1"/>
    <col min="12504" max="12504" width="55.28515625" style="8" customWidth="1"/>
    <col min="12505" max="12505" width="5.28515625" style="8" customWidth="1"/>
    <col min="12506" max="12508" width="14" style="8" customWidth="1"/>
    <col min="12509" max="12509" width="33.140625" style="8" customWidth="1"/>
    <col min="12510" max="12510" width="19.42578125" style="8" customWidth="1"/>
    <col min="12511" max="12511" width="17.5703125" style="8" customWidth="1"/>
    <col min="12512" max="12512" width="18" style="8" customWidth="1"/>
    <col min="12513" max="12513" width="18.42578125" style="8" customWidth="1"/>
    <col min="12514" max="12757" width="9.140625" style="8"/>
    <col min="12758" max="12758" width="2.5703125" style="8" customWidth="1"/>
    <col min="12759" max="12759" width="4.85546875" style="8" customWidth="1"/>
    <col min="12760" max="12760" width="55.28515625" style="8" customWidth="1"/>
    <col min="12761" max="12761" width="5.28515625" style="8" customWidth="1"/>
    <col min="12762" max="12764" width="14" style="8" customWidth="1"/>
    <col min="12765" max="12765" width="33.140625" style="8" customWidth="1"/>
    <col min="12766" max="12766" width="19.42578125" style="8" customWidth="1"/>
    <col min="12767" max="12767" width="17.5703125" style="8" customWidth="1"/>
    <col min="12768" max="12768" width="18" style="8" customWidth="1"/>
    <col min="12769" max="12769" width="18.42578125" style="8" customWidth="1"/>
    <col min="12770" max="13013" width="9.140625" style="8"/>
    <col min="13014" max="13014" width="2.5703125" style="8" customWidth="1"/>
    <col min="13015" max="13015" width="4.85546875" style="8" customWidth="1"/>
    <col min="13016" max="13016" width="55.28515625" style="8" customWidth="1"/>
    <col min="13017" max="13017" width="5.28515625" style="8" customWidth="1"/>
    <col min="13018" max="13020" width="14" style="8" customWidth="1"/>
    <col min="13021" max="13021" width="33.140625" style="8" customWidth="1"/>
    <col min="13022" max="13022" width="19.42578125" style="8" customWidth="1"/>
    <col min="13023" max="13023" width="17.5703125" style="8" customWidth="1"/>
    <col min="13024" max="13024" width="18" style="8" customWidth="1"/>
    <col min="13025" max="13025" width="18.42578125" style="8" customWidth="1"/>
    <col min="13026" max="13269" width="9.140625" style="8"/>
    <col min="13270" max="13270" width="2.5703125" style="8" customWidth="1"/>
    <col min="13271" max="13271" width="4.85546875" style="8" customWidth="1"/>
    <col min="13272" max="13272" width="55.28515625" style="8" customWidth="1"/>
    <col min="13273" max="13273" width="5.28515625" style="8" customWidth="1"/>
    <col min="13274" max="13276" width="14" style="8" customWidth="1"/>
    <col min="13277" max="13277" width="33.140625" style="8" customWidth="1"/>
    <col min="13278" max="13278" width="19.42578125" style="8" customWidth="1"/>
    <col min="13279" max="13279" width="17.5703125" style="8" customWidth="1"/>
    <col min="13280" max="13280" width="18" style="8" customWidth="1"/>
    <col min="13281" max="13281" width="18.42578125" style="8" customWidth="1"/>
    <col min="13282" max="13525" width="9.140625" style="8"/>
    <col min="13526" max="13526" width="2.5703125" style="8" customWidth="1"/>
    <col min="13527" max="13527" width="4.85546875" style="8" customWidth="1"/>
    <col min="13528" max="13528" width="55.28515625" style="8" customWidth="1"/>
    <col min="13529" max="13529" width="5.28515625" style="8" customWidth="1"/>
    <col min="13530" max="13532" width="14" style="8" customWidth="1"/>
    <col min="13533" max="13533" width="33.140625" style="8" customWidth="1"/>
    <col min="13534" max="13534" width="19.42578125" style="8" customWidth="1"/>
    <col min="13535" max="13535" width="17.5703125" style="8" customWidth="1"/>
    <col min="13536" max="13536" width="18" style="8" customWidth="1"/>
    <col min="13537" max="13537" width="18.42578125" style="8" customWidth="1"/>
    <col min="13538" max="13781" width="9.140625" style="8"/>
    <col min="13782" max="13782" width="2.5703125" style="8" customWidth="1"/>
    <col min="13783" max="13783" width="4.85546875" style="8" customWidth="1"/>
    <col min="13784" max="13784" width="55.28515625" style="8" customWidth="1"/>
    <col min="13785" max="13785" width="5.28515625" style="8" customWidth="1"/>
    <col min="13786" max="13788" width="14" style="8" customWidth="1"/>
    <col min="13789" max="13789" width="33.140625" style="8" customWidth="1"/>
    <col min="13790" max="13790" width="19.42578125" style="8" customWidth="1"/>
    <col min="13791" max="13791" width="17.5703125" style="8" customWidth="1"/>
    <col min="13792" max="13792" width="18" style="8" customWidth="1"/>
    <col min="13793" max="13793" width="18.42578125" style="8" customWidth="1"/>
    <col min="13794" max="14037" width="9.140625" style="8"/>
    <col min="14038" max="14038" width="2.5703125" style="8" customWidth="1"/>
    <col min="14039" max="14039" width="4.85546875" style="8" customWidth="1"/>
    <col min="14040" max="14040" width="55.28515625" style="8" customWidth="1"/>
    <col min="14041" max="14041" width="5.28515625" style="8" customWidth="1"/>
    <col min="14042" max="14044" width="14" style="8" customWidth="1"/>
    <col min="14045" max="14045" width="33.140625" style="8" customWidth="1"/>
    <col min="14046" max="14046" width="19.42578125" style="8" customWidth="1"/>
    <col min="14047" max="14047" width="17.5703125" style="8" customWidth="1"/>
    <col min="14048" max="14048" width="18" style="8" customWidth="1"/>
    <col min="14049" max="14049" width="18.42578125" style="8" customWidth="1"/>
    <col min="14050" max="14293" width="9.140625" style="8"/>
    <col min="14294" max="14294" width="2.5703125" style="8" customWidth="1"/>
    <col min="14295" max="14295" width="4.85546875" style="8" customWidth="1"/>
    <col min="14296" max="14296" width="55.28515625" style="8" customWidth="1"/>
    <col min="14297" max="14297" width="5.28515625" style="8" customWidth="1"/>
    <col min="14298" max="14300" width="14" style="8" customWidth="1"/>
    <col min="14301" max="14301" width="33.140625" style="8" customWidth="1"/>
    <col min="14302" max="14302" width="19.42578125" style="8" customWidth="1"/>
    <col min="14303" max="14303" width="17.5703125" style="8" customWidth="1"/>
    <col min="14304" max="14304" width="18" style="8" customWidth="1"/>
    <col min="14305" max="14305" width="18.42578125" style="8" customWidth="1"/>
    <col min="14306" max="14549" width="9.140625" style="8"/>
    <col min="14550" max="14550" width="2.5703125" style="8" customWidth="1"/>
    <col min="14551" max="14551" width="4.85546875" style="8" customWidth="1"/>
    <col min="14552" max="14552" width="55.28515625" style="8" customWidth="1"/>
    <col min="14553" max="14553" width="5.28515625" style="8" customWidth="1"/>
    <col min="14554" max="14556" width="14" style="8" customWidth="1"/>
    <col min="14557" max="14557" width="33.140625" style="8" customWidth="1"/>
    <col min="14558" max="14558" width="19.42578125" style="8" customWidth="1"/>
    <col min="14559" max="14559" width="17.5703125" style="8" customWidth="1"/>
    <col min="14560" max="14560" width="18" style="8" customWidth="1"/>
    <col min="14561" max="14561" width="18.42578125" style="8" customWidth="1"/>
    <col min="14562" max="14805" width="9.140625" style="8"/>
    <col min="14806" max="14806" width="2.5703125" style="8" customWidth="1"/>
    <col min="14807" max="14807" width="4.85546875" style="8" customWidth="1"/>
    <col min="14808" max="14808" width="55.28515625" style="8" customWidth="1"/>
    <col min="14809" max="14809" width="5.28515625" style="8" customWidth="1"/>
    <col min="14810" max="14812" width="14" style="8" customWidth="1"/>
    <col min="14813" max="14813" width="33.140625" style="8" customWidth="1"/>
    <col min="14814" max="14814" width="19.42578125" style="8" customWidth="1"/>
    <col min="14815" max="14815" width="17.5703125" style="8" customWidth="1"/>
    <col min="14816" max="14816" width="18" style="8" customWidth="1"/>
    <col min="14817" max="14817" width="18.42578125" style="8" customWidth="1"/>
    <col min="14818" max="15061" width="9.140625" style="8"/>
    <col min="15062" max="15062" width="2.5703125" style="8" customWidth="1"/>
    <col min="15063" max="15063" width="4.85546875" style="8" customWidth="1"/>
    <col min="15064" max="15064" width="55.28515625" style="8" customWidth="1"/>
    <col min="15065" max="15065" width="5.28515625" style="8" customWidth="1"/>
    <col min="15066" max="15068" width="14" style="8" customWidth="1"/>
    <col min="15069" max="15069" width="33.140625" style="8" customWidth="1"/>
    <col min="15070" max="15070" width="19.42578125" style="8" customWidth="1"/>
    <col min="15071" max="15071" width="17.5703125" style="8" customWidth="1"/>
    <col min="15072" max="15072" width="18" style="8" customWidth="1"/>
    <col min="15073" max="15073" width="18.42578125" style="8" customWidth="1"/>
    <col min="15074" max="15317" width="9.140625" style="8"/>
    <col min="15318" max="15318" width="2.5703125" style="8" customWidth="1"/>
    <col min="15319" max="15319" width="4.85546875" style="8" customWidth="1"/>
    <col min="15320" max="15320" width="55.28515625" style="8" customWidth="1"/>
    <col min="15321" max="15321" width="5.28515625" style="8" customWidth="1"/>
    <col min="15322" max="15324" width="14" style="8" customWidth="1"/>
    <col min="15325" max="15325" width="33.140625" style="8" customWidth="1"/>
    <col min="15326" max="15326" width="19.42578125" style="8" customWidth="1"/>
    <col min="15327" max="15327" width="17.5703125" style="8" customWidth="1"/>
    <col min="15328" max="15328" width="18" style="8" customWidth="1"/>
    <col min="15329" max="15329" width="18.42578125" style="8" customWidth="1"/>
    <col min="15330" max="15573" width="9.140625" style="8"/>
    <col min="15574" max="15574" width="2.5703125" style="8" customWidth="1"/>
    <col min="15575" max="15575" width="4.85546875" style="8" customWidth="1"/>
    <col min="15576" max="15576" width="55.28515625" style="8" customWidth="1"/>
    <col min="15577" max="15577" width="5.28515625" style="8" customWidth="1"/>
    <col min="15578" max="15580" width="14" style="8" customWidth="1"/>
    <col min="15581" max="15581" width="33.140625" style="8" customWidth="1"/>
    <col min="15582" max="15582" width="19.42578125" style="8" customWidth="1"/>
    <col min="15583" max="15583" width="17.5703125" style="8" customWidth="1"/>
    <col min="15584" max="15584" width="18" style="8" customWidth="1"/>
    <col min="15585" max="15585" width="18.42578125" style="8" customWidth="1"/>
    <col min="15586" max="15829" width="9.140625" style="8"/>
    <col min="15830" max="15830" width="2.5703125" style="8" customWidth="1"/>
    <col min="15831" max="15831" width="4.85546875" style="8" customWidth="1"/>
    <col min="15832" max="15832" width="55.28515625" style="8" customWidth="1"/>
    <col min="15833" max="15833" width="5.28515625" style="8" customWidth="1"/>
    <col min="15834" max="15836" width="14" style="8" customWidth="1"/>
    <col min="15837" max="15837" width="33.140625" style="8" customWidth="1"/>
    <col min="15838" max="15838" width="19.42578125" style="8" customWidth="1"/>
    <col min="15839" max="15839" width="17.5703125" style="8" customWidth="1"/>
    <col min="15840" max="15840" width="18" style="8" customWidth="1"/>
    <col min="15841" max="15841" width="18.42578125" style="8" customWidth="1"/>
    <col min="15842" max="16085" width="9.140625" style="8"/>
    <col min="16086" max="16086" width="2.5703125" style="8" customWidth="1"/>
    <col min="16087" max="16087" width="4.85546875" style="8" customWidth="1"/>
    <col min="16088" max="16088" width="55.28515625" style="8" customWidth="1"/>
    <col min="16089" max="16089" width="5.28515625" style="8" customWidth="1"/>
    <col min="16090" max="16092" width="14" style="8" customWidth="1"/>
    <col min="16093" max="16093" width="33.140625" style="8" customWidth="1"/>
    <col min="16094" max="16094" width="19.42578125" style="8" customWidth="1"/>
    <col min="16095" max="16095" width="17.5703125" style="8" customWidth="1"/>
    <col min="16096" max="16096" width="18" style="8" customWidth="1"/>
    <col min="16097" max="16097" width="18.42578125" style="8" customWidth="1"/>
    <col min="16098" max="16384" width="9.140625" style="8"/>
  </cols>
  <sheetData>
    <row r="1" spans="1:10" s="6" customFormat="1" ht="21" x14ac:dyDescent="0.3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24"/>
    </row>
    <row r="2" spans="1:10" ht="15.75" x14ac:dyDescent="0.25">
      <c r="A2" s="33" t="s">
        <v>144</v>
      </c>
      <c r="B2" s="33"/>
      <c r="C2" s="33"/>
      <c r="D2" s="33"/>
      <c r="E2" s="33"/>
      <c r="F2" s="33"/>
      <c r="G2" s="33"/>
      <c r="H2" s="33"/>
      <c r="I2" s="33"/>
      <c r="J2" s="25"/>
    </row>
    <row r="3" spans="1:10" ht="33.75" customHeight="1" x14ac:dyDescent="0.25">
      <c r="A3" s="9" t="s">
        <v>1</v>
      </c>
      <c r="B3" s="10" t="s">
        <v>2</v>
      </c>
      <c r="C3" s="9" t="s">
        <v>3</v>
      </c>
      <c r="D3" s="11" t="s">
        <v>4</v>
      </c>
      <c r="E3" s="12"/>
      <c r="F3" s="12" t="s">
        <v>5</v>
      </c>
      <c r="G3" s="12"/>
      <c r="H3" s="12"/>
      <c r="I3" s="12" t="s">
        <v>6</v>
      </c>
    </row>
    <row r="4" spans="1:10" ht="26.25" customHeight="1" x14ac:dyDescent="0.25">
      <c r="A4" s="7">
        <v>130</v>
      </c>
      <c r="B4" s="1" t="s">
        <v>7</v>
      </c>
      <c r="C4" s="7" t="s">
        <v>8</v>
      </c>
      <c r="D4" s="7">
        <v>300</v>
      </c>
      <c r="E4" s="8" t="s">
        <v>9</v>
      </c>
      <c r="F4" s="13"/>
      <c r="H4" s="8" t="s">
        <v>9</v>
      </c>
      <c r="I4" s="13"/>
    </row>
    <row r="5" spans="1:10" ht="26.25" customHeight="1" x14ac:dyDescent="0.25">
      <c r="A5" s="7">
        <v>140</v>
      </c>
      <c r="B5" s="1" t="s">
        <v>10</v>
      </c>
      <c r="C5" s="7" t="s">
        <v>11</v>
      </c>
      <c r="D5" s="7">
        <v>8</v>
      </c>
      <c r="E5" s="8" t="s">
        <v>9</v>
      </c>
      <c r="F5" s="13"/>
      <c r="H5" s="8" t="s">
        <v>9</v>
      </c>
      <c r="I5" s="13"/>
    </row>
    <row r="6" spans="1:10" ht="26.25" customHeight="1" x14ac:dyDescent="0.25">
      <c r="A6" s="7">
        <v>201</v>
      </c>
      <c r="B6" s="1" t="s">
        <v>117</v>
      </c>
      <c r="C6" s="7" t="s">
        <v>12</v>
      </c>
      <c r="D6" s="7">
        <v>1</v>
      </c>
      <c r="E6" s="8" t="s">
        <v>9</v>
      </c>
      <c r="F6" s="13"/>
      <c r="H6" s="8" t="s">
        <v>9</v>
      </c>
      <c r="I6" s="13"/>
    </row>
    <row r="7" spans="1:10" ht="26.25" customHeight="1" x14ac:dyDescent="0.25">
      <c r="A7" s="7">
        <v>202</v>
      </c>
      <c r="B7" s="1" t="s">
        <v>118</v>
      </c>
      <c r="C7" s="7" t="s">
        <v>12</v>
      </c>
      <c r="D7" s="7">
        <v>1</v>
      </c>
      <c r="E7" s="8" t="s">
        <v>9</v>
      </c>
      <c r="F7" s="13"/>
      <c r="H7" s="8" t="s">
        <v>9</v>
      </c>
      <c r="I7" s="13"/>
    </row>
    <row r="8" spans="1:10" ht="26.25" customHeight="1" x14ac:dyDescent="0.25">
      <c r="A8" s="7">
        <v>203</v>
      </c>
      <c r="B8" s="1" t="s">
        <v>13</v>
      </c>
      <c r="C8" s="7" t="s">
        <v>12</v>
      </c>
      <c r="D8" s="7">
        <v>1</v>
      </c>
      <c r="E8" s="8" t="s">
        <v>9</v>
      </c>
      <c r="F8" s="13"/>
      <c r="H8" s="8" t="s">
        <v>9</v>
      </c>
      <c r="I8" s="13"/>
    </row>
    <row r="9" spans="1:10" ht="26.25" customHeight="1" x14ac:dyDescent="0.25">
      <c r="A9" s="7">
        <v>204</v>
      </c>
      <c r="B9" s="1" t="s">
        <v>119</v>
      </c>
      <c r="C9" s="7" t="s">
        <v>12</v>
      </c>
      <c r="D9" s="7">
        <v>1</v>
      </c>
      <c r="E9" s="8" t="s">
        <v>9</v>
      </c>
      <c r="F9" s="13"/>
      <c r="H9" s="8" t="s">
        <v>9</v>
      </c>
      <c r="I9" s="13"/>
    </row>
    <row r="10" spans="1:10" ht="26.25" customHeight="1" x14ac:dyDescent="0.25">
      <c r="A10" s="7">
        <v>205</v>
      </c>
      <c r="B10" s="1" t="s">
        <v>120</v>
      </c>
      <c r="C10" s="7" t="s">
        <v>12</v>
      </c>
      <c r="D10" s="7">
        <v>1</v>
      </c>
      <c r="E10" s="8" t="s">
        <v>9</v>
      </c>
      <c r="F10" s="13"/>
      <c r="H10" s="8" t="s">
        <v>9</v>
      </c>
      <c r="I10" s="13"/>
    </row>
    <row r="11" spans="1:10" ht="26.25" customHeight="1" x14ac:dyDescent="0.25">
      <c r="A11" s="7">
        <v>206</v>
      </c>
      <c r="B11" s="1" t="s">
        <v>14</v>
      </c>
      <c r="C11" s="7" t="s">
        <v>11</v>
      </c>
      <c r="D11" s="7">
        <v>50</v>
      </c>
      <c r="E11" s="8" t="s">
        <v>9</v>
      </c>
      <c r="F11" s="13"/>
      <c r="H11" s="8" t="s">
        <v>9</v>
      </c>
      <c r="I11" s="13"/>
    </row>
    <row r="12" spans="1:10" ht="26.25" customHeight="1" x14ac:dyDescent="0.25">
      <c r="A12" s="7">
        <v>207</v>
      </c>
      <c r="B12" s="1" t="s">
        <v>75</v>
      </c>
      <c r="C12" s="7" t="s">
        <v>12</v>
      </c>
      <c r="D12" s="7">
        <v>1</v>
      </c>
      <c r="E12" s="8" t="s">
        <v>9</v>
      </c>
      <c r="F12" s="13"/>
      <c r="H12" s="8" t="s">
        <v>9</v>
      </c>
      <c r="I12" s="13"/>
    </row>
    <row r="13" spans="1:10" ht="26.25" customHeight="1" x14ac:dyDescent="0.25">
      <c r="A13" s="7">
        <v>208</v>
      </c>
      <c r="B13" s="1" t="s">
        <v>126</v>
      </c>
      <c r="C13" s="7" t="s">
        <v>74</v>
      </c>
      <c r="D13" s="7">
        <v>50000</v>
      </c>
      <c r="E13" s="8" t="s">
        <v>9</v>
      </c>
      <c r="F13" s="18">
        <v>1</v>
      </c>
      <c r="H13" s="8" t="s">
        <v>9</v>
      </c>
      <c r="I13" s="18">
        <f>F13*D13</f>
        <v>50000</v>
      </c>
    </row>
    <row r="14" spans="1:10" ht="26.25" customHeight="1" x14ac:dyDescent="0.25">
      <c r="A14" s="7">
        <v>210</v>
      </c>
      <c r="B14" s="1" t="s">
        <v>165</v>
      </c>
      <c r="C14" s="7" t="s">
        <v>17</v>
      </c>
      <c r="D14" s="7">
        <v>15</v>
      </c>
      <c r="E14" s="8" t="s">
        <v>9</v>
      </c>
      <c r="F14" s="13"/>
      <c r="H14" s="8" t="s">
        <v>9</v>
      </c>
      <c r="I14" s="13"/>
    </row>
    <row r="15" spans="1:10" ht="26.25" customHeight="1" x14ac:dyDescent="0.25">
      <c r="A15" s="7">
        <v>211</v>
      </c>
      <c r="B15" s="1" t="s">
        <v>15</v>
      </c>
      <c r="C15" s="7" t="s">
        <v>8</v>
      </c>
      <c r="D15" s="7">
        <v>1380</v>
      </c>
      <c r="E15" s="8" t="s">
        <v>9</v>
      </c>
      <c r="F15" s="13"/>
      <c r="H15" s="8" t="s">
        <v>9</v>
      </c>
      <c r="I15" s="13"/>
    </row>
    <row r="16" spans="1:10" ht="26.25" customHeight="1" x14ac:dyDescent="0.25">
      <c r="A16" s="7">
        <v>212</v>
      </c>
      <c r="B16" s="1" t="s">
        <v>16</v>
      </c>
      <c r="C16" s="7" t="s">
        <v>17</v>
      </c>
      <c r="D16" s="7">
        <v>3800</v>
      </c>
      <c r="E16" s="8" t="s">
        <v>9</v>
      </c>
      <c r="F16" s="13"/>
      <c r="H16" s="8" t="s">
        <v>9</v>
      </c>
      <c r="I16" s="13"/>
    </row>
    <row r="17" spans="1:9" ht="26.25" customHeight="1" x14ac:dyDescent="0.25">
      <c r="A17" s="7">
        <v>212</v>
      </c>
      <c r="B17" s="1" t="s">
        <v>18</v>
      </c>
      <c r="C17" s="7" t="s">
        <v>19</v>
      </c>
      <c r="D17" s="7">
        <v>935</v>
      </c>
      <c r="E17" s="8" t="s">
        <v>9</v>
      </c>
      <c r="F17" s="13"/>
      <c r="H17" s="8" t="s">
        <v>9</v>
      </c>
      <c r="I17" s="13"/>
    </row>
    <row r="18" spans="1:9" ht="26.25" customHeight="1" x14ac:dyDescent="0.25">
      <c r="A18" s="7">
        <v>213</v>
      </c>
      <c r="B18" s="1" t="s">
        <v>142</v>
      </c>
      <c r="C18" s="7" t="s">
        <v>19</v>
      </c>
      <c r="D18" s="7">
        <v>6900</v>
      </c>
      <c r="E18" s="8" t="s">
        <v>9</v>
      </c>
      <c r="F18" s="13"/>
      <c r="H18" s="8" t="s">
        <v>9</v>
      </c>
      <c r="I18" s="13"/>
    </row>
    <row r="19" spans="1:9" ht="26.25" customHeight="1" x14ac:dyDescent="0.25">
      <c r="A19" s="7">
        <v>214</v>
      </c>
      <c r="B19" s="1" t="s">
        <v>143</v>
      </c>
      <c r="C19" s="7" t="s">
        <v>19</v>
      </c>
      <c r="D19" s="7">
        <v>5500</v>
      </c>
      <c r="E19" s="8" t="s">
        <v>9</v>
      </c>
      <c r="F19" s="13"/>
      <c r="H19" s="8" t="s">
        <v>9</v>
      </c>
      <c r="I19" s="13"/>
    </row>
    <row r="20" spans="1:9" ht="26.25" customHeight="1" x14ac:dyDescent="0.25">
      <c r="A20" s="7">
        <v>215</v>
      </c>
      <c r="B20" s="1" t="s">
        <v>20</v>
      </c>
      <c r="C20" s="7" t="s">
        <v>11</v>
      </c>
      <c r="D20" s="7">
        <v>4</v>
      </c>
      <c r="E20" s="8" t="s">
        <v>9</v>
      </c>
      <c r="F20" s="13"/>
      <c r="H20" s="8" t="s">
        <v>9</v>
      </c>
      <c r="I20" s="13"/>
    </row>
    <row r="21" spans="1:9" ht="26.25" customHeight="1" x14ac:dyDescent="0.25">
      <c r="A21" s="7">
        <v>216</v>
      </c>
      <c r="B21" s="1" t="s">
        <v>21</v>
      </c>
      <c r="C21" s="7" t="s">
        <v>8</v>
      </c>
      <c r="D21" s="7">
        <f>32+12+40+154+35+25+5</f>
        <v>303</v>
      </c>
      <c r="E21" s="8" t="s">
        <v>9</v>
      </c>
      <c r="F21" s="13"/>
      <c r="H21" s="8" t="s">
        <v>9</v>
      </c>
      <c r="I21" s="13"/>
    </row>
    <row r="22" spans="1:9" ht="26.25" customHeight="1" x14ac:dyDescent="0.25">
      <c r="A22" s="7">
        <v>217</v>
      </c>
      <c r="B22" s="1" t="s">
        <v>22</v>
      </c>
      <c r="C22" s="7" t="s">
        <v>11</v>
      </c>
      <c r="D22" s="7">
        <v>8</v>
      </c>
      <c r="E22" s="8" t="s">
        <v>9</v>
      </c>
      <c r="F22" s="13"/>
      <c r="H22" s="8" t="s">
        <v>9</v>
      </c>
      <c r="I22" s="13"/>
    </row>
    <row r="23" spans="1:9" ht="26.25" customHeight="1" x14ac:dyDescent="0.25">
      <c r="A23" s="7">
        <v>218</v>
      </c>
      <c r="B23" s="1" t="s">
        <v>23</v>
      </c>
      <c r="C23" s="7" t="s">
        <v>8</v>
      </c>
      <c r="D23" s="7">
        <v>20</v>
      </c>
      <c r="E23" s="8" t="s">
        <v>9</v>
      </c>
      <c r="F23" s="13"/>
      <c r="H23" s="8" t="s">
        <v>9</v>
      </c>
      <c r="I23" s="13"/>
    </row>
    <row r="24" spans="1:9" ht="26.25" customHeight="1" x14ac:dyDescent="0.25">
      <c r="A24" s="7">
        <v>220</v>
      </c>
      <c r="B24" s="1" t="s">
        <v>24</v>
      </c>
      <c r="C24" s="7" t="s">
        <v>8</v>
      </c>
      <c r="D24" s="7">
        <v>200</v>
      </c>
      <c r="E24" s="8" t="s">
        <v>9</v>
      </c>
      <c r="F24" s="13"/>
      <c r="H24" s="8" t="s">
        <v>9</v>
      </c>
      <c r="I24" s="13"/>
    </row>
    <row r="25" spans="1:9" ht="26.25" customHeight="1" x14ac:dyDescent="0.25">
      <c r="A25" s="7">
        <v>221</v>
      </c>
      <c r="B25" s="1" t="s">
        <v>25</v>
      </c>
      <c r="C25" s="7" t="s">
        <v>12</v>
      </c>
      <c r="D25" s="7">
        <v>1</v>
      </c>
      <c r="E25" s="8" t="s">
        <v>9</v>
      </c>
      <c r="F25" s="13"/>
      <c r="H25" s="8" t="s">
        <v>9</v>
      </c>
      <c r="I25" s="13"/>
    </row>
    <row r="26" spans="1:9" ht="26.25" customHeight="1" x14ac:dyDescent="0.25">
      <c r="A26" s="7">
        <v>222</v>
      </c>
      <c r="B26" s="1" t="s">
        <v>26</v>
      </c>
      <c r="C26" s="7" t="s">
        <v>11</v>
      </c>
      <c r="D26" s="7">
        <v>2</v>
      </c>
      <c r="E26" s="8" t="s">
        <v>9</v>
      </c>
      <c r="F26" s="13"/>
      <c r="H26" s="8" t="s">
        <v>9</v>
      </c>
      <c r="I26" s="13"/>
    </row>
    <row r="27" spans="1:9" ht="26.25" customHeight="1" x14ac:dyDescent="0.25">
      <c r="A27" s="7">
        <v>223</v>
      </c>
      <c r="B27" s="1" t="s">
        <v>115</v>
      </c>
      <c r="C27" s="7" t="s">
        <v>11</v>
      </c>
      <c r="D27" s="7">
        <v>12</v>
      </c>
      <c r="E27" s="8" t="s">
        <v>9</v>
      </c>
      <c r="F27" s="13"/>
      <c r="H27" s="8" t="s">
        <v>9</v>
      </c>
      <c r="I27" s="13"/>
    </row>
    <row r="28" spans="1:9" ht="26.25" customHeight="1" x14ac:dyDescent="0.25">
      <c r="A28" s="7">
        <v>224</v>
      </c>
      <c r="B28" s="1" t="s">
        <v>116</v>
      </c>
      <c r="C28" s="7" t="s">
        <v>11</v>
      </c>
      <c r="D28" s="7">
        <v>1</v>
      </c>
      <c r="E28" s="8" t="s">
        <v>9</v>
      </c>
      <c r="F28" s="13"/>
      <c r="H28" s="8" t="s">
        <v>9</v>
      </c>
      <c r="I28" s="13"/>
    </row>
    <row r="29" spans="1:9" ht="26.25" customHeight="1" x14ac:dyDescent="0.25">
      <c r="A29" s="7">
        <v>225</v>
      </c>
      <c r="B29" s="1" t="s">
        <v>27</v>
      </c>
      <c r="C29" s="7" t="s">
        <v>11</v>
      </c>
      <c r="D29" s="7">
        <v>2</v>
      </c>
      <c r="E29" s="8" t="s">
        <v>9</v>
      </c>
      <c r="F29" s="13"/>
      <c r="H29" s="8" t="s">
        <v>9</v>
      </c>
      <c r="I29" s="13"/>
    </row>
    <row r="30" spans="1:9" ht="26.25" customHeight="1" x14ac:dyDescent="0.25">
      <c r="A30" s="7">
        <v>226</v>
      </c>
      <c r="B30" s="1" t="s">
        <v>28</v>
      </c>
      <c r="C30" s="7" t="s">
        <v>11</v>
      </c>
      <c r="D30" s="7">
        <v>6</v>
      </c>
      <c r="E30" s="8" t="s">
        <v>9</v>
      </c>
      <c r="F30" s="14"/>
      <c r="H30" s="8" t="s">
        <v>9</v>
      </c>
      <c r="I30" s="14"/>
    </row>
    <row r="31" spans="1:9" ht="26.25" customHeight="1" x14ac:dyDescent="0.25">
      <c r="A31" s="7">
        <v>227</v>
      </c>
      <c r="B31" s="1" t="s">
        <v>29</v>
      </c>
      <c r="C31" s="7" t="s">
        <v>11</v>
      </c>
      <c r="D31" s="7">
        <v>4</v>
      </c>
      <c r="E31" s="8" t="s">
        <v>9</v>
      </c>
      <c r="F31" s="14"/>
      <c r="H31" s="8" t="s">
        <v>9</v>
      </c>
      <c r="I31" s="14"/>
    </row>
    <row r="32" spans="1:9" ht="26.25" customHeight="1" x14ac:dyDescent="0.25">
      <c r="A32" s="7">
        <v>228</v>
      </c>
      <c r="B32" s="1" t="s">
        <v>98</v>
      </c>
      <c r="C32" s="7" t="s">
        <v>11</v>
      </c>
      <c r="D32" s="7">
        <v>4</v>
      </c>
      <c r="E32" s="8" t="s">
        <v>9</v>
      </c>
      <c r="F32" s="13"/>
      <c r="H32" s="8" t="s">
        <v>9</v>
      </c>
      <c r="I32" s="13"/>
    </row>
    <row r="33" spans="1:9" ht="26.25" customHeight="1" x14ac:dyDescent="0.25">
      <c r="A33" s="7">
        <v>229</v>
      </c>
      <c r="B33" s="1" t="s">
        <v>167</v>
      </c>
      <c r="C33" s="7" t="s">
        <v>17</v>
      </c>
      <c r="D33" s="7">
        <v>15</v>
      </c>
      <c r="E33" s="8" t="s">
        <v>9</v>
      </c>
      <c r="F33" s="13"/>
      <c r="H33" s="8" t="s">
        <v>9</v>
      </c>
      <c r="I33" s="13"/>
    </row>
    <row r="34" spans="1:9" ht="27.75" customHeight="1" x14ac:dyDescent="0.25">
      <c r="B34" s="1" t="s">
        <v>157</v>
      </c>
      <c r="E34" s="8" t="s">
        <v>9</v>
      </c>
      <c r="F34" s="31"/>
      <c r="G34" s="31"/>
      <c r="H34" s="31"/>
      <c r="I34" s="31"/>
    </row>
    <row r="35" spans="1:9" ht="26.25" customHeight="1" x14ac:dyDescent="0.25">
      <c r="A35" s="7">
        <v>230</v>
      </c>
      <c r="B35" s="1" t="s">
        <v>30</v>
      </c>
      <c r="C35" s="7" t="s">
        <v>19</v>
      </c>
      <c r="D35" s="15">
        <v>6300</v>
      </c>
      <c r="E35" s="8" t="s">
        <v>9</v>
      </c>
      <c r="F35" s="13"/>
      <c r="H35" s="8" t="s">
        <v>9</v>
      </c>
      <c r="I35" s="13"/>
    </row>
    <row r="36" spans="1:9" ht="26.25" customHeight="1" x14ac:dyDescent="0.25">
      <c r="A36" s="7">
        <v>231</v>
      </c>
      <c r="B36" s="1" t="s">
        <v>31</v>
      </c>
      <c r="C36" s="7" t="s">
        <v>32</v>
      </c>
      <c r="D36" s="7">
        <v>250</v>
      </c>
      <c r="E36" s="8" t="s">
        <v>9</v>
      </c>
      <c r="F36" s="13"/>
      <c r="H36" s="8" t="s">
        <v>9</v>
      </c>
      <c r="I36" s="13"/>
    </row>
    <row r="37" spans="1:9" ht="26.25" customHeight="1" x14ac:dyDescent="0.25">
      <c r="A37" s="7">
        <v>232</v>
      </c>
      <c r="B37" s="1" t="s">
        <v>33</v>
      </c>
      <c r="C37" s="7" t="s">
        <v>32</v>
      </c>
      <c r="D37" s="7">
        <v>2100</v>
      </c>
      <c r="E37" s="8" t="s">
        <v>9</v>
      </c>
      <c r="F37" s="13"/>
      <c r="H37" s="8" t="s">
        <v>9</v>
      </c>
      <c r="I37" s="13"/>
    </row>
    <row r="38" spans="1:9" ht="26.25" customHeight="1" x14ac:dyDescent="0.25">
      <c r="A38" s="7">
        <v>233</v>
      </c>
      <c r="B38" s="1" t="s">
        <v>34</v>
      </c>
      <c r="C38" s="7" t="s">
        <v>32</v>
      </c>
      <c r="D38" s="7">
        <v>100</v>
      </c>
      <c r="E38" s="8" t="s">
        <v>9</v>
      </c>
      <c r="F38" s="13"/>
      <c r="H38" s="8" t="s">
        <v>9</v>
      </c>
      <c r="I38" s="13"/>
    </row>
    <row r="39" spans="1:9" ht="26.25" customHeight="1" x14ac:dyDescent="0.25">
      <c r="A39" s="7">
        <v>234</v>
      </c>
      <c r="B39" s="1" t="s">
        <v>35</v>
      </c>
      <c r="C39" s="7" t="s">
        <v>36</v>
      </c>
      <c r="D39" s="15">
        <v>3850</v>
      </c>
      <c r="E39" s="8" t="s">
        <v>9</v>
      </c>
      <c r="F39" s="13"/>
      <c r="H39" s="8" t="s">
        <v>9</v>
      </c>
      <c r="I39" s="13"/>
    </row>
    <row r="40" spans="1:9" ht="26.25" customHeight="1" x14ac:dyDescent="0.25">
      <c r="A40" s="7">
        <v>235</v>
      </c>
      <c r="B40" s="1" t="s">
        <v>146</v>
      </c>
      <c r="C40" s="7" t="s">
        <v>36</v>
      </c>
      <c r="D40" s="15">
        <v>30</v>
      </c>
      <c r="E40" s="8" t="s">
        <v>9</v>
      </c>
      <c r="F40" s="13"/>
      <c r="H40" s="8" t="s">
        <v>9</v>
      </c>
      <c r="I40" s="13"/>
    </row>
    <row r="41" spans="1:9" ht="26.25" customHeight="1" x14ac:dyDescent="0.25">
      <c r="A41" s="7">
        <v>236</v>
      </c>
      <c r="B41" s="1" t="s">
        <v>169</v>
      </c>
      <c r="C41" s="7" t="s">
        <v>36</v>
      </c>
      <c r="D41" s="7">
        <v>185</v>
      </c>
      <c r="E41" s="8" t="s">
        <v>9</v>
      </c>
      <c r="F41" s="13"/>
      <c r="H41" s="8" t="s">
        <v>9</v>
      </c>
      <c r="I41" s="13"/>
    </row>
    <row r="42" spans="1:9" ht="26.25" customHeight="1" x14ac:dyDescent="0.25">
      <c r="A42" s="7">
        <v>237</v>
      </c>
      <c r="B42" s="1" t="s">
        <v>145</v>
      </c>
      <c r="C42" s="7" t="s">
        <v>36</v>
      </c>
      <c r="D42" s="7">
        <v>910</v>
      </c>
      <c r="E42" s="8" t="s">
        <v>9</v>
      </c>
      <c r="F42" s="13"/>
      <c r="H42" s="8" t="s">
        <v>9</v>
      </c>
      <c r="I42" s="13"/>
    </row>
    <row r="43" spans="1:9" ht="26.25" customHeight="1" x14ac:dyDescent="0.25">
      <c r="A43" s="7">
        <v>238</v>
      </c>
      <c r="B43" s="1" t="s">
        <v>147</v>
      </c>
      <c r="C43" s="7" t="s">
        <v>36</v>
      </c>
      <c r="D43" s="15">
        <v>30</v>
      </c>
      <c r="E43" s="8" t="s">
        <v>9</v>
      </c>
      <c r="F43" s="13"/>
      <c r="H43" s="8" t="s">
        <v>9</v>
      </c>
      <c r="I43" s="13"/>
    </row>
    <row r="44" spans="1:9" ht="26.25" customHeight="1" x14ac:dyDescent="0.25">
      <c r="A44" s="7">
        <v>239</v>
      </c>
      <c r="B44" s="1" t="s">
        <v>100</v>
      </c>
      <c r="C44" s="7" t="s">
        <v>36</v>
      </c>
      <c r="D44" s="15">
        <v>145</v>
      </c>
      <c r="E44" s="8" t="s">
        <v>9</v>
      </c>
      <c r="F44" s="13"/>
      <c r="H44" s="8" t="s">
        <v>9</v>
      </c>
      <c r="I44" s="13"/>
    </row>
    <row r="45" spans="1:9" ht="26.25" customHeight="1" x14ac:dyDescent="0.25">
      <c r="A45" s="7">
        <v>240</v>
      </c>
      <c r="B45" s="1" t="s">
        <v>99</v>
      </c>
      <c r="C45" s="7" t="s">
        <v>36</v>
      </c>
      <c r="D45" s="15">
        <v>500</v>
      </c>
      <c r="E45" s="8" t="s">
        <v>9</v>
      </c>
      <c r="F45" s="13"/>
      <c r="H45" s="8" t="s">
        <v>9</v>
      </c>
      <c r="I45" s="13"/>
    </row>
    <row r="46" spans="1:9" ht="26.25" customHeight="1" x14ac:dyDescent="0.25">
      <c r="A46" s="7">
        <v>241</v>
      </c>
      <c r="B46" s="1" t="s">
        <v>37</v>
      </c>
      <c r="C46" s="7" t="s">
        <v>36</v>
      </c>
      <c r="D46" s="15">
        <v>400</v>
      </c>
      <c r="E46" s="8" t="s">
        <v>9</v>
      </c>
      <c r="F46" s="13"/>
      <c r="H46" s="8" t="s">
        <v>9</v>
      </c>
      <c r="I46" s="13"/>
    </row>
    <row r="47" spans="1:9" ht="26.25" customHeight="1" x14ac:dyDescent="0.25">
      <c r="A47" s="7">
        <v>242</v>
      </c>
      <c r="B47" s="1" t="s">
        <v>38</v>
      </c>
      <c r="C47" s="7" t="s">
        <v>36</v>
      </c>
      <c r="D47" s="15">
        <v>175</v>
      </c>
      <c r="E47" s="8" t="s">
        <v>9</v>
      </c>
      <c r="F47" s="13"/>
      <c r="H47" s="8" t="s">
        <v>9</v>
      </c>
      <c r="I47" s="13"/>
    </row>
    <row r="48" spans="1:9" ht="26.25" customHeight="1" x14ac:dyDescent="0.25">
      <c r="A48" s="7">
        <v>243</v>
      </c>
      <c r="B48" s="1" t="s">
        <v>101</v>
      </c>
      <c r="C48" s="7" t="s">
        <v>36</v>
      </c>
      <c r="D48" s="17">
        <v>20</v>
      </c>
      <c r="E48" s="8" t="s">
        <v>9</v>
      </c>
      <c r="F48" s="13"/>
      <c r="H48" s="8" t="s">
        <v>9</v>
      </c>
      <c r="I48" s="13"/>
    </row>
    <row r="49" spans="1:11" ht="26.25" customHeight="1" x14ac:dyDescent="0.25">
      <c r="A49" s="7">
        <v>244</v>
      </c>
      <c r="B49" s="1" t="s">
        <v>159</v>
      </c>
      <c r="C49" s="7" t="s">
        <v>36</v>
      </c>
      <c r="D49" s="17">
        <v>50</v>
      </c>
      <c r="E49" s="8" t="s">
        <v>9</v>
      </c>
      <c r="F49" s="13"/>
      <c r="H49" s="8" t="s">
        <v>9</v>
      </c>
      <c r="I49" s="13"/>
    </row>
    <row r="50" spans="1:11" ht="26.25" customHeight="1" x14ac:dyDescent="0.25">
      <c r="A50" s="7">
        <v>245</v>
      </c>
      <c r="B50" s="1" t="s">
        <v>148</v>
      </c>
      <c r="C50" s="7" t="s">
        <v>32</v>
      </c>
      <c r="D50" s="7">
        <v>20</v>
      </c>
      <c r="E50" s="8" t="s">
        <v>9</v>
      </c>
      <c r="F50" s="13"/>
      <c r="H50" s="8" t="s">
        <v>9</v>
      </c>
      <c r="I50" s="13"/>
    </row>
    <row r="51" spans="1:11" ht="26.25" customHeight="1" x14ac:dyDescent="0.25">
      <c r="A51" s="7">
        <v>246</v>
      </c>
      <c r="B51" s="1" t="s">
        <v>39</v>
      </c>
      <c r="C51" s="7" t="s">
        <v>8</v>
      </c>
      <c r="D51" s="7">
        <v>1400</v>
      </c>
      <c r="E51" s="8" t="s">
        <v>9</v>
      </c>
      <c r="F51" s="13"/>
      <c r="H51" s="8" t="s">
        <v>9</v>
      </c>
      <c r="I51" s="13"/>
    </row>
    <row r="52" spans="1:11" ht="26.25" customHeight="1" x14ac:dyDescent="0.25">
      <c r="A52" s="7">
        <v>247</v>
      </c>
      <c r="B52" s="1" t="s">
        <v>40</v>
      </c>
      <c r="C52" s="7" t="s">
        <v>17</v>
      </c>
      <c r="D52" s="7">
        <v>2800</v>
      </c>
      <c r="E52" s="8" t="s">
        <v>9</v>
      </c>
      <c r="F52" s="13"/>
      <c r="H52" s="8" t="s">
        <v>9</v>
      </c>
      <c r="I52" s="13"/>
    </row>
    <row r="53" spans="1:11" ht="26.25" customHeight="1" x14ac:dyDescent="0.25">
      <c r="A53" s="7">
        <v>248</v>
      </c>
      <c r="B53" s="1" t="s">
        <v>149</v>
      </c>
      <c r="C53" s="7" t="s">
        <v>17</v>
      </c>
      <c r="D53" s="7">
        <v>140</v>
      </c>
      <c r="E53" s="8" t="s">
        <v>9</v>
      </c>
      <c r="F53" s="13"/>
      <c r="H53" s="8" t="s">
        <v>9</v>
      </c>
      <c r="I53" s="13"/>
      <c r="K53" s="1"/>
    </row>
    <row r="54" spans="1:11" ht="26.25" customHeight="1" x14ac:dyDescent="0.25">
      <c r="A54" s="7">
        <v>249</v>
      </c>
      <c r="B54" s="1" t="s">
        <v>150</v>
      </c>
      <c r="C54" s="7" t="s">
        <v>17</v>
      </c>
      <c r="D54" s="7">
        <v>103</v>
      </c>
      <c r="E54" s="8" t="s">
        <v>9</v>
      </c>
      <c r="F54" s="13"/>
      <c r="H54" s="8" t="s">
        <v>9</v>
      </c>
      <c r="I54" s="13"/>
    </row>
    <row r="55" spans="1:11" ht="26.25" customHeight="1" x14ac:dyDescent="0.25">
      <c r="A55" s="7">
        <v>250</v>
      </c>
      <c r="B55" s="1" t="s">
        <v>127</v>
      </c>
      <c r="C55" s="7" t="s">
        <v>17</v>
      </c>
      <c r="D55" s="7">
        <v>985</v>
      </c>
      <c r="E55" s="8" t="s">
        <v>9</v>
      </c>
      <c r="F55" s="13"/>
      <c r="H55" s="8" t="s">
        <v>9</v>
      </c>
      <c r="I55" s="13"/>
    </row>
    <row r="56" spans="1:11" ht="26.25" customHeight="1" x14ac:dyDescent="0.25">
      <c r="A56" s="7">
        <v>251</v>
      </c>
      <c r="B56" s="1" t="s">
        <v>166</v>
      </c>
      <c r="C56" s="7" t="s">
        <v>17</v>
      </c>
      <c r="D56" s="7">
        <v>193</v>
      </c>
      <c r="E56" s="8" t="s">
        <v>9</v>
      </c>
      <c r="F56" s="13"/>
      <c r="H56" s="8" t="s">
        <v>9</v>
      </c>
      <c r="I56" s="13"/>
    </row>
    <row r="57" spans="1:11" ht="26.25" customHeight="1" x14ac:dyDescent="0.25">
      <c r="A57" s="7">
        <v>252</v>
      </c>
      <c r="B57" s="1" t="s">
        <v>151</v>
      </c>
      <c r="C57" s="7" t="s">
        <v>8</v>
      </c>
      <c r="D57" s="7">
        <v>140</v>
      </c>
      <c r="E57" s="8" t="s">
        <v>9</v>
      </c>
      <c r="F57" s="13"/>
      <c r="H57" s="8" t="s">
        <v>9</v>
      </c>
      <c r="I57" s="13"/>
    </row>
    <row r="58" spans="1:11" ht="26.25" customHeight="1" x14ac:dyDescent="0.25">
      <c r="A58" s="7">
        <v>253</v>
      </c>
      <c r="B58" s="1" t="s">
        <v>41</v>
      </c>
      <c r="C58" s="7" t="s">
        <v>17</v>
      </c>
      <c r="D58" s="7">
        <v>160</v>
      </c>
      <c r="E58" s="8" t="s">
        <v>9</v>
      </c>
      <c r="F58" s="13"/>
      <c r="H58" s="8" t="s">
        <v>9</v>
      </c>
      <c r="I58" s="13"/>
    </row>
    <row r="59" spans="1:11" ht="26.25" customHeight="1" x14ac:dyDescent="0.25">
      <c r="A59" s="7">
        <v>254</v>
      </c>
      <c r="B59" s="1" t="s">
        <v>42</v>
      </c>
      <c r="C59" s="7" t="s">
        <v>8</v>
      </c>
      <c r="D59" s="7">
        <v>780</v>
      </c>
      <c r="E59" s="8" t="s">
        <v>9</v>
      </c>
      <c r="F59" s="13"/>
      <c r="H59" s="8" t="s">
        <v>9</v>
      </c>
      <c r="I59" s="13"/>
    </row>
    <row r="60" spans="1:11" ht="26.25" customHeight="1" x14ac:dyDescent="0.25">
      <c r="A60" s="7">
        <v>255</v>
      </c>
      <c r="B60" s="1" t="s">
        <v>43</v>
      </c>
      <c r="C60" s="7" t="s">
        <v>8</v>
      </c>
      <c r="D60" s="7">
        <v>100</v>
      </c>
      <c r="E60" s="8" t="s">
        <v>9</v>
      </c>
      <c r="F60" s="13"/>
      <c r="H60" s="8" t="s">
        <v>9</v>
      </c>
      <c r="I60" s="13"/>
    </row>
    <row r="61" spans="1:11" ht="26.25" customHeight="1" x14ac:dyDescent="0.25">
      <c r="A61" s="7">
        <v>256</v>
      </c>
      <c r="B61" s="1" t="s">
        <v>102</v>
      </c>
      <c r="C61" s="7" t="s">
        <v>11</v>
      </c>
      <c r="D61" s="17">
        <v>1</v>
      </c>
      <c r="E61" s="8" t="s">
        <v>9</v>
      </c>
      <c r="F61" s="13"/>
      <c r="H61" s="8" t="s">
        <v>9</v>
      </c>
      <c r="I61" s="13"/>
    </row>
    <row r="62" spans="1:11" ht="25.5" customHeight="1" x14ac:dyDescent="0.25">
      <c r="A62" s="7">
        <v>257</v>
      </c>
      <c r="B62" s="1" t="s">
        <v>44</v>
      </c>
      <c r="C62" s="7" t="s">
        <v>11</v>
      </c>
      <c r="D62" s="17">
        <v>4</v>
      </c>
      <c r="E62" s="8" t="s">
        <v>9</v>
      </c>
      <c r="F62" s="13"/>
      <c r="H62" s="8" t="s">
        <v>9</v>
      </c>
      <c r="I62" s="13"/>
    </row>
    <row r="63" spans="1:11" ht="26.25" customHeight="1" x14ac:dyDescent="0.25">
      <c r="A63" s="7">
        <v>258</v>
      </c>
      <c r="B63" s="1" t="s">
        <v>45</v>
      </c>
      <c r="C63" s="7" t="s">
        <v>11</v>
      </c>
      <c r="D63" s="7">
        <v>4</v>
      </c>
      <c r="E63" s="8" t="s">
        <v>9</v>
      </c>
      <c r="F63" s="13"/>
      <c r="H63" s="8" t="s">
        <v>9</v>
      </c>
      <c r="I63" s="13"/>
    </row>
    <row r="64" spans="1:11" ht="26.25" customHeight="1" x14ac:dyDescent="0.25">
      <c r="A64" s="7">
        <v>259</v>
      </c>
      <c r="B64" s="1" t="s">
        <v>46</v>
      </c>
      <c r="C64" s="7" t="s">
        <v>11</v>
      </c>
      <c r="D64" s="17">
        <v>3</v>
      </c>
      <c r="E64" s="8" t="s">
        <v>9</v>
      </c>
      <c r="F64" s="13"/>
      <c r="H64" s="8" t="s">
        <v>9</v>
      </c>
      <c r="I64" s="13"/>
    </row>
    <row r="65" spans="1:9" ht="26.25" customHeight="1" x14ac:dyDescent="0.25">
      <c r="B65" s="1" t="s">
        <v>156</v>
      </c>
      <c r="E65" s="8" t="s">
        <v>9</v>
      </c>
      <c r="F65" s="31"/>
      <c r="G65" s="31"/>
      <c r="H65" s="31"/>
      <c r="I65" s="31"/>
    </row>
    <row r="66" spans="1:9" ht="26.25" customHeight="1" x14ac:dyDescent="0.25">
      <c r="A66" s="7">
        <v>260</v>
      </c>
      <c r="B66" s="1" t="s">
        <v>47</v>
      </c>
      <c r="C66" s="7" t="s">
        <v>8</v>
      </c>
      <c r="D66" s="17">
        <v>250</v>
      </c>
      <c r="E66" s="8" t="s">
        <v>9</v>
      </c>
      <c r="F66" s="13"/>
      <c r="H66" s="8" t="s">
        <v>9</v>
      </c>
      <c r="I66" s="13"/>
    </row>
    <row r="67" spans="1:9" ht="26.25" customHeight="1" x14ac:dyDescent="0.25">
      <c r="A67" s="7">
        <v>261</v>
      </c>
      <c r="B67" s="1" t="s">
        <v>48</v>
      </c>
      <c r="C67" s="7" t="s">
        <v>8</v>
      </c>
      <c r="D67" s="17">
        <v>2420</v>
      </c>
      <c r="E67" s="8" t="s">
        <v>9</v>
      </c>
      <c r="F67" s="13"/>
      <c r="H67" s="8" t="s">
        <v>9</v>
      </c>
      <c r="I67" s="13"/>
    </row>
    <row r="68" spans="1:9" ht="26.25" customHeight="1" x14ac:dyDescent="0.25">
      <c r="A68" s="7">
        <v>262</v>
      </c>
      <c r="B68" s="1" t="s">
        <v>49</v>
      </c>
      <c r="C68" s="7" t="s">
        <v>8</v>
      </c>
      <c r="D68" s="17">
        <v>1830</v>
      </c>
      <c r="E68" s="8" t="s">
        <v>9</v>
      </c>
      <c r="F68" s="13"/>
      <c r="H68" s="8" t="s">
        <v>9</v>
      </c>
      <c r="I68" s="13"/>
    </row>
    <row r="69" spans="1:9" ht="26.25" customHeight="1" x14ac:dyDescent="0.25">
      <c r="A69" s="7">
        <v>263</v>
      </c>
      <c r="B69" s="1" t="s">
        <v>50</v>
      </c>
      <c r="C69" s="7" t="s">
        <v>8</v>
      </c>
      <c r="D69" s="17">
        <f>D66+D67+D68</f>
        <v>4500</v>
      </c>
      <c r="E69" s="8" t="s">
        <v>9</v>
      </c>
      <c r="F69" s="13"/>
      <c r="H69" s="8" t="s">
        <v>9</v>
      </c>
      <c r="I69" s="13"/>
    </row>
    <row r="70" spans="1:9" ht="26.25" customHeight="1" x14ac:dyDescent="0.25">
      <c r="A70" s="7">
        <v>264</v>
      </c>
      <c r="B70" s="1" t="s">
        <v>51</v>
      </c>
      <c r="C70" s="7" t="s">
        <v>8</v>
      </c>
      <c r="D70" s="17">
        <v>2260</v>
      </c>
      <c r="E70" s="8" t="s">
        <v>9</v>
      </c>
      <c r="F70" s="13"/>
      <c r="H70" s="8" t="s">
        <v>9</v>
      </c>
      <c r="I70" s="13"/>
    </row>
    <row r="71" spans="1:9" ht="26.25" customHeight="1" x14ac:dyDescent="0.25">
      <c r="A71" s="7">
        <v>265</v>
      </c>
      <c r="B71" s="1" t="s">
        <v>52</v>
      </c>
      <c r="C71" s="7" t="s">
        <v>8</v>
      </c>
      <c r="D71" s="17">
        <v>4655</v>
      </c>
      <c r="E71" s="8" t="s">
        <v>9</v>
      </c>
      <c r="F71" s="13"/>
      <c r="H71" s="8" t="s">
        <v>9</v>
      </c>
      <c r="I71" s="13"/>
    </row>
    <row r="72" spans="1:9" ht="26.25" customHeight="1" x14ac:dyDescent="0.25">
      <c r="A72" s="7">
        <v>266</v>
      </c>
      <c r="B72" s="1" t="s">
        <v>53</v>
      </c>
      <c r="C72" s="7" t="s">
        <v>8</v>
      </c>
      <c r="D72" s="17">
        <v>6190</v>
      </c>
      <c r="E72" s="8" t="s">
        <v>9</v>
      </c>
      <c r="F72" s="13"/>
      <c r="H72" s="8" t="s">
        <v>9</v>
      </c>
      <c r="I72" s="13"/>
    </row>
    <row r="73" spans="1:9" ht="26.25" customHeight="1" x14ac:dyDescent="0.25">
      <c r="A73" s="7">
        <v>267</v>
      </c>
      <c r="B73" s="1" t="s">
        <v>54</v>
      </c>
      <c r="C73" s="7" t="s">
        <v>8</v>
      </c>
      <c r="D73" s="17">
        <v>80</v>
      </c>
      <c r="E73" s="8" t="s">
        <v>9</v>
      </c>
      <c r="F73" s="13"/>
      <c r="H73" s="8" t="s">
        <v>9</v>
      </c>
      <c r="I73" s="13"/>
    </row>
    <row r="74" spans="1:9" ht="26.25" customHeight="1" x14ac:dyDescent="0.25">
      <c r="A74" s="7">
        <v>268</v>
      </c>
      <c r="B74" s="1" t="s">
        <v>55</v>
      </c>
      <c r="C74" s="7" t="s">
        <v>8</v>
      </c>
      <c r="D74" s="17">
        <v>10</v>
      </c>
      <c r="E74" s="8" t="s">
        <v>9</v>
      </c>
      <c r="F74" s="13"/>
      <c r="H74" s="8" t="s">
        <v>9</v>
      </c>
      <c r="I74" s="13"/>
    </row>
    <row r="75" spans="1:9" ht="26.25" customHeight="1" x14ac:dyDescent="0.25">
      <c r="A75" s="7">
        <v>269</v>
      </c>
      <c r="B75" s="1" t="s">
        <v>152</v>
      </c>
      <c r="C75" s="7" t="s">
        <v>11</v>
      </c>
      <c r="D75" s="7">
        <v>6</v>
      </c>
      <c r="E75" s="8" t="s">
        <v>9</v>
      </c>
      <c r="F75" s="13"/>
      <c r="H75" s="8" t="s">
        <v>9</v>
      </c>
      <c r="I75" s="13"/>
    </row>
    <row r="76" spans="1:9" ht="26.25" customHeight="1" x14ac:dyDescent="0.25">
      <c r="A76" s="7">
        <v>270</v>
      </c>
      <c r="B76" s="1" t="s">
        <v>56</v>
      </c>
      <c r="C76" s="7" t="s">
        <v>11</v>
      </c>
      <c r="D76" s="7">
        <v>8</v>
      </c>
      <c r="E76" s="8" t="s">
        <v>9</v>
      </c>
      <c r="F76" s="13"/>
      <c r="H76" s="8" t="s">
        <v>9</v>
      </c>
      <c r="I76" s="13"/>
    </row>
    <row r="77" spans="1:9" ht="26.25" customHeight="1" x14ac:dyDescent="0.25">
      <c r="A77" s="7">
        <v>271</v>
      </c>
      <c r="B77" s="1" t="s">
        <v>57</v>
      </c>
      <c r="C77" s="7" t="s">
        <v>11</v>
      </c>
      <c r="D77" s="7">
        <v>478</v>
      </c>
      <c r="E77" s="8" t="s">
        <v>9</v>
      </c>
      <c r="F77" s="13"/>
      <c r="H77" s="8" t="s">
        <v>9</v>
      </c>
      <c r="I77" s="13"/>
    </row>
    <row r="78" spans="1:9" ht="26.25" customHeight="1" x14ac:dyDescent="0.25">
      <c r="A78" s="7">
        <v>272</v>
      </c>
      <c r="B78" s="1" t="s">
        <v>58</v>
      </c>
      <c r="C78" s="7" t="s">
        <v>11</v>
      </c>
      <c r="D78" s="7">
        <v>36</v>
      </c>
      <c r="E78" s="8" t="s">
        <v>9</v>
      </c>
      <c r="F78" s="13"/>
      <c r="H78" s="8" t="s">
        <v>9</v>
      </c>
      <c r="I78" s="13"/>
    </row>
    <row r="79" spans="1:9" ht="26.25" customHeight="1" x14ac:dyDescent="0.25">
      <c r="A79" s="7">
        <v>273</v>
      </c>
      <c r="B79" s="1" t="s">
        <v>59</v>
      </c>
      <c r="C79" s="7" t="s">
        <v>17</v>
      </c>
      <c r="D79" s="7">
        <v>1865.5</v>
      </c>
      <c r="E79" s="8" t="s">
        <v>9</v>
      </c>
      <c r="F79" s="13"/>
      <c r="H79" s="8" t="s">
        <v>9</v>
      </c>
      <c r="I79" s="13"/>
    </row>
    <row r="80" spans="1:9" ht="26.25" customHeight="1" x14ac:dyDescent="0.25">
      <c r="A80" s="7">
        <v>274</v>
      </c>
      <c r="B80" s="1" t="s">
        <v>60</v>
      </c>
      <c r="C80" s="7" t="s">
        <v>17</v>
      </c>
      <c r="D80" s="7">
        <v>200</v>
      </c>
      <c r="E80" s="8" t="s">
        <v>9</v>
      </c>
      <c r="F80" s="13"/>
      <c r="H80" s="8" t="s">
        <v>9</v>
      </c>
      <c r="I80" s="13"/>
    </row>
    <row r="81" spans="1:9" ht="26.25" customHeight="1" x14ac:dyDescent="0.25">
      <c r="A81" s="7">
        <v>275</v>
      </c>
      <c r="B81" s="1" t="s">
        <v>61</v>
      </c>
      <c r="C81" s="7" t="s">
        <v>11</v>
      </c>
      <c r="D81" s="7">
        <v>200</v>
      </c>
      <c r="E81" s="8" t="s">
        <v>9</v>
      </c>
      <c r="F81" s="13"/>
      <c r="H81" s="8" t="s">
        <v>9</v>
      </c>
      <c r="I81" s="13"/>
    </row>
    <row r="82" spans="1:9" ht="26.25" customHeight="1" x14ac:dyDescent="0.25">
      <c r="A82" s="16">
        <v>276</v>
      </c>
      <c r="B82" s="1" t="s">
        <v>62</v>
      </c>
      <c r="C82" s="7" t="s">
        <v>11</v>
      </c>
      <c r="D82" s="7">
        <v>200</v>
      </c>
      <c r="E82" s="8" t="s">
        <v>9</v>
      </c>
      <c r="F82" s="13"/>
      <c r="H82" s="8" t="s">
        <v>9</v>
      </c>
      <c r="I82" s="13"/>
    </row>
    <row r="83" spans="1:9" ht="25.5" customHeight="1" x14ac:dyDescent="0.25">
      <c r="A83" s="7">
        <v>277</v>
      </c>
      <c r="B83" s="1" t="s">
        <v>63</v>
      </c>
      <c r="C83" s="7" t="s">
        <v>11</v>
      </c>
      <c r="D83" s="7">
        <v>25</v>
      </c>
      <c r="E83" s="8" t="s">
        <v>9</v>
      </c>
      <c r="F83" s="13"/>
      <c r="H83" s="8" t="s">
        <v>9</v>
      </c>
      <c r="I83" s="13"/>
    </row>
    <row r="84" spans="1:9" ht="26.25" customHeight="1" x14ac:dyDescent="0.25">
      <c r="A84" s="7">
        <v>278</v>
      </c>
      <c r="B84" s="1" t="s">
        <v>64</v>
      </c>
      <c r="C84" s="7" t="s">
        <v>11</v>
      </c>
      <c r="D84" s="7">
        <v>20</v>
      </c>
      <c r="E84" s="8" t="s">
        <v>9</v>
      </c>
      <c r="F84" s="13"/>
      <c r="H84" s="8" t="s">
        <v>9</v>
      </c>
      <c r="I84" s="13"/>
    </row>
    <row r="85" spans="1:9" ht="26.25" customHeight="1" x14ac:dyDescent="0.25">
      <c r="A85" s="7">
        <v>279</v>
      </c>
      <c r="B85" s="1" t="s">
        <v>65</v>
      </c>
      <c r="C85" s="7" t="s">
        <v>11</v>
      </c>
      <c r="D85" s="7">
        <v>20</v>
      </c>
      <c r="E85" s="8" t="s">
        <v>9</v>
      </c>
      <c r="F85" s="13"/>
      <c r="H85" s="8" t="s">
        <v>9</v>
      </c>
      <c r="I85" s="13"/>
    </row>
    <row r="86" spans="1:9" ht="26.25" customHeight="1" x14ac:dyDescent="0.25">
      <c r="A86" s="7">
        <v>280</v>
      </c>
      <c r="B86" s="1" t="s">
        <v>66</v>
      </c>
      <c r="C86" s="7" t="s">
        <v>11</v>
      </c>
      <c r="D86" s="7">
        <v>10</v>
      </c>
      <c r="E86" s="8" t="s">
        <v>9</v>
      </c>
      <c r="F86" s="13"/>
      <c r="H86" s="8" t="s">
        <v>9</v>
      </c>
      <c r="I86" s="13"/>
    </row>
    <row r="87" spans="1:9" ht="26.25" customHeight="1" x14ac:dyDescent="0.25">
      <c r="A87" s="7">
        <v>281</v>
      </c>
      <c r="B87" s="1" t="s">
        <v>67</v>
      </c>
      <c r="C87" s="7" t="s">
        <v>68</v>
      </c>
      <c r="D87" s="7">
        <v>9</v>
      </c>
      <c r="E87" s="8" t="s">
        <v>9</v>
      </c>
      <c r="F87" s="13"/>
      <c r="H87" s="8" t="s">
        <v>9</v>
      </c>
      <c r="I87" s="13"/>
    </row>
    <row r="88" spans="1:9" ht="26.25" customHeight="1" x14ac:dyDescent="0.25">
      <c r="A88" s="7">
        <v>282</v>
      </c>
      <c r="B88" s="1" t="s">
        <v>69</v>
      </c>
      <c r="C88" s="7" t="s">
        <v>19</v>
      </c>
      <c r="D88" s="7">
        <v>1233</v>
      </c>
      <c r="E88" s="8" t="s">
        <v>9</v>
      </c>
      <c r="F88" s="13"/>
      <c r="H88" s="8" t="s">
        <v>9</v>
      </c>
      <c r="I88" s="13"/>
    </row>
    <row r="89" spans="1:9" ht="26.25" customHeight="1" x14ac:dyDescent="0.25">
      <c r="A89" s="7">
        <v>283</v>
      </c>
      <c r="B89" s="1" t="s">
        <v>70</v>
      </c>
      <c r="C89" s="7" t="s">
        <v>68</v>
      </c>
      <c r="D89" s="7">
        <v>11</v>
      </c>
      <c r="E89" s="8" t="s">
        <v>9</v>
      </c>
      <c r="F89" s="13"/>
      <c r="H89" s="8" t="s">
        <v>9</v>
      </c>
      <c r="I89" s="13"/>
    </row>
    <row r="90" spans="1:9" ht="26.25" customHeight="1" x14ac:dyDescent="0.25">
      <c r="A90" s="7">
        <v>285</v>
      </c>
      <c r="B90" s="1" t="s">
        <v>71</v>
      </c>
      <c r="C90" s="7" t="s">
        <v>19</v>
      </c>
      <c r="D90" s="7">
        <v>1233</v>
      </c>
      <c r="E90" s="8" t="s">
        <v>9</v>
      </c>
      <c r="F90" s="18"/>
      <c r="H90" s="8" t="s">
        <v>9</v>
      </c>
      <c r="I90" s="18"/>
    </row>
    <row r="91" spans="1:9" ht="26.25" customHeight="1" x14ac:dyDescent="0.25">
      <c r="A91" s="7">
        <v>290</v>
      </c>
      <c r="B91" s="1" t="s">
        <v>73</v>
      </c>
      <c r="C91" s="7" t="s">
        <v>74</v>
      </c>
      <c r="D91" s="7">
        <v>10000</v>
      </c>
      <c r="E91" s="8" t="s">
        <v>9</v>
      </c>
      <c r="F91" s="18">
        <v>1</v>
      </c>
      <c r="H91" s="8" t="s">
        <v>9</v>
      </c>
      <c r="I91" s="18">
        <v>10000</v>
      </c>
    </row>
    <row r="92" spans="1:9" ht="26.25" customHeight="1" x14ac:dyDescent="0.25">
      <c r="A92" s="7">
        <v>291</v>
      </c>
      <c r="B92" s="1" t="s">
        <v>92</v>
      </c>
      <c r="C92" s="7" t="s">
        <v>11</v>
      </c>
      <c r="D92" s="7">
        <v>24</v>
      </c>
      <c r="E92" s="8" t="s">
        <v>9</v>
      </c>
      <c r="F92" s="18"/>
      <c r="H92" s="8" t="s">
        <v>9</v>
      </c>
      <c r="I92" s="18"/>
    </row>
    <row r="93" spans="1:9" ht="26.25" customHeight="1" x14ac:dyDescent="0.25">
      <c r="A93" s="7">
        <v>292</v>
      </c>
      <c r="B93" s="1" t="s">
        <v>93</v>
      </c>
      <c r="C93" s="7" t="s">
        <v>11</v>
      </c>
      <c r="D93" s="7">
        <v>4</v>
      </c>
      <c r="E93" s="8" t="s">
        <v>9</v>
      </c>
      <c r="F93" s="18"/>
      <c r="H93" s="8" t="s">
        <v>9</v>
      </c>
      <c r="I93" s="18"/>
    </row>
    <row r="94" spans="1:9" ht="26.25" customHeight="1" x14ac:dyDescent="0.25">
      <c r="A94" s="7">
        <v>293</v>
      </c>
      <c r="B94" s="1" t="s">
        <v>91</v>
      </c>
      <c r="C94" s="7" t="s">
        <v>68</v>
      </c>
      <c r="D94" s="7">
        <v>11800</v>
      </c>
      <c r="E94" s="8" t="s">
        <v>9</v>
      </c>
      <c r="F94" s="18"/>
      <c r="H94" s="8" t="s">
        <v>9</v>
      </c>
      <c r="I94" s="18"/>
    </row>
    <row r="95" spans="1:9" ht="26.25" customHeight="1" x14ac:dyDescent="0.25">
      <c r="B95" s="1" t="s">
        <v>155</v>
      </c>
      <c r="E95" s="8" t="s">
        <v>9</v>
      </c>
      <c r="F95" s="31"/>
      <c r="G95" s="31"/>
      <c r="H95" s="31"/>
      <c r="I95" s="31"/>
    </row>
    <row r="96" spans="1:9" ht="26.25" customHeight="1" x14ac:dyDescent="0.25">
      <c r="A96" s="7">
        <v>315</v>
      </c>
      <c r="B96" s="1" t="s">
        <v>76</v>
      </c>
      <c r="C96" s="7" t="s">
        <v>8</v>
      </c>
      <c r="D96" s="7">
        <v>500</v>
      </c>
      <c r="E96" s="8" t="s">
        <v>9</v>
      </c>
      <c r="F96" s="13"/>
      <c r="H96" s="8" t="s">
        <v>9</v>
      </c>
      <c r="I96" s="13"/>
    </row>
    <row r="97" spans="1:9" ht="26.25" customHeight="1" x14ac:dyDescent="0.25">
      <c r="A97" s="7">
        <v>320</v>
      </c>
      <c r="B97" s="1" t="s">
        <v>77</v>
      </c>
      <c r="C97" s="7" t="s">
        <v>8</v>
      </c>
      <c r="D97" s="7">
        <f>25+40+10+15+15+30</f>
        <v>135</v>
      </c>
      <c r="E97" s="8" t="s">
        <v>9</v>
      </c>
      <c r="F97" s="13"/>
      <c r="H97" s="8" t="s">
        <v>9</v>
      </c>
      <c r="I97" s="13"/>
    </row>
    <row r="98" spans="1:9" ht="26.25" customHeight="1" x14ac:dyDescent="0.25">
      <c r="A98" s="7">
        <v>321</v>
      </c>
      <c r="B98" s="1" t="s">
        <v>122</v>
      </c>
      <c r="C98" s="7" t="s">
        <v>8</v>
      </c>
      <c r="D98" s="7">
        <f>10+7</f>
        <v>17</v>
      </c>
      <c r="E98" s="8" t="s">
        <v>9</v>
      </c>
      <c r="F98" s="13"/>
      <c r="H98" s="8" t="s">
        <v>9</v>
      </c>
      <c r="I98" s="13"/>
    </row>
    <row r="99" spans="1:9" ht="26.25" customHeight="1" x14ac:dyDescent="0.25">
      <c r="A99" s="7">
        <v>322</v>
      </c>
      <c r="B99" s="1" t="s">
        <v>123</v>
      </c>
      <c r="C99" s="7" t="s">
        <v>8</v>
      </c>
      <c r="D99" s="7">
        <v>15</v>
      </c>
      <c r="E99" s="8" t="s">
        <v>9</v>
      </c>
      <c r="F99" s="13"/>
      <c r="H99" s="8" t="s">
        <v>9</v>
      </c>
      <c r="I99" s="13"/>
    </row>
    <row r="100" spans="1:9" ht="26.25" customHeight="1" x14ac:dyDescent="0.25">
      <c r="A100" s="7">
        <v>323</v>
      </c>
      <c r="B100" s="1" t="s">
        <v>164</v>
      </c>
      <c r="C100" s="7" t="s">
        <v>8</v>
      </c>
      <c r="D100" s="7">
        <v>85</v>
      </c>
      <c r="E100" s="8" t="s">
        <v>9</v>
      </c>
      <c r="F100" s="13"/>
      <c r="H100" s="8" t="s">
        <v>9</v>
      </c>
      <c r="I100" s="13"/>
    </row>
    <row r="101" spans="1:9" ht="26.25" customHeight="1" x14ac:dyDescent="0.25">
      <c r="A101" s="7">
        <v>324</v>
      </c>
      <c r="B101" s="1" t="s">
        <v>160</v>
      </c>
      <c r="C101" s="7" t="s">
        <v>8</v>
      </c>
      <c r="D101" s="7">
        <v>148</v>
      </c>
      <c r="E101" s="8" t="s">
        <v>9</v>
      </c>
      <c r="F101" s="13"/>
      <c r="H101" s="8" t="s">
        <v>9</v>
      </c>
      <c r="I101" s="13"/>
    </row>
    <row r="102" spans="1:9" ht="26.25" customHeight="1" x14ac:dyDescent="0.25">
      <c r="A102" s="7">
        <v>325</v>
      </c>
      <c r="B102" s="1" t="s">
        <v>124</v>
      </c>
      <c r="C102" s="7" t="s">
        <v>8</v>
      </c>
      <c r="D102" s="7">
        <f>102+149+37+137</f>
        <v>425</v>
      </c>
      <c r="E102" s="8" t="s">
        <v>9</v>
      </c>
      <c r="F102" s="13"/>
      <c r="H102" s="8" t="s">
        <v>9</v>
      </c>
      <c r="I102" s="13"/>
    </row>
    <row r="103" spans="1:9" ht="26.25" customHeight="1" x14ac:dyDescent="0.25">
      <c r="A103" s="7">
        <v>326</v>
      </c>
      <c r="B103" s="1" t="s">
        <v>109</v>
      </c>
      <c r="C103" s="7" t="s">
        <v>11</v>
      </c>
      <c r="D103" s="7">
        <v>5</v>
      </c>
      <c r="E103" s="8" t="s">
        <v>9</v>
      </c>
      <c r="F103" s="13"/>
      <c r="H103" s="8" t="s">
        <v>9</v>
      </c>
      <c r="I103" s="13"/>
    </row>
    <row r="104" spans="1:9" ht="26.25" customHeight="1" x14ac:dyDescent="0.25">
      <c r="A104" s="7">
        <v>327</v>
      </c>
      <c r="B104" s="1" t="s">
        <v>114</v>
      </c>
      <c r="C104" s="7" t="s">
        <v>11</v>
      </c>
      <c r="D104" s="7">
        <v>2</v>
      </c>
      <c r="E104" s="8" t="s">
        <v>9</v>
      </c>
      <c r="F104" s="13"/>
      <c r="H104" s="8" t="s">
        <v>9</v>
      </c>
      <c r="I104" s="13"/>
    </row>
    <row r="105" spans="1:9" ht="26.25" customHeight="1" x14ac:dyDescent="0.25">
      <c r="A105" s="7">
        <v>331</v>
      </c>
      <c r="B105" s="1" t="s">
        <v>110</v>
      </c>
      <c r="C105" s="7" t="s">
        <v>11</v>
      </c>
      <c r="D105" s="7">
        <v>14</v>
      </c>
      <c r="E105" s="8" t="s">
        <v>9</v>
      </c>
      <c r="F105" s="13"/>
      <c r="H105" s="8" t="s">
        <v>9</v>
      </c>
      <c r="I105" s="13"/>
    </row>
    <row r="106" spans="1:9" ht="26.25" customHeight="1" x14ac:dyDescent="0.25">
      <c r="A106" s="7">
        <v>340</v>
      </c>
      <c r="B106" s="1" t="s">
        <v>134</v>
      </c>
      <c r="C106" s="7" t="s">
        <v>11</v>
      </c>
      <c r="D106" s="7">
        <v>5</v>
      </c>
      <c r="E106" s="8" t="s">
        <v>9</v>
      </c>
      <c r="F106" s="13"/>
      <c r="H106" s="8" t="s">
        <v>9</v>
      </c>
      <c r="I106" s="13"/>
    </row>
    <row r="107" spans="1:9" ht="26.25" customHeight="1" x14ac:dyDescent="0.25">
      <c r="A107" s="7">
        <v>341</v>
      </c>
      <c r="B107" s="1" t="s">
        <v>135</v>
      </c>
      <c r="C107" s="7" t="s">
        <v>11</v>
      </c>
      <c r="D107" s="7">
        <v>1</v>
      </c>
      <c r="E107" s="8" t="s">
        <v>9</v>
      </c>
      <c r="F107" s="13"/>
      <c r="H107" s="8" t="s">
        <v>9</v>
      </c>
      <c r="I107" s="13"/>
    </row>
    <row r="108" spans="1:9" ht="26.25" customHeight="1" x14ac:dyDescent="0.25">
      <c r="A108" s="7">
        <v>342</v>
      </c>
      <c r="B108" s="1" t="s">
        <v>136</v>
      </c>
      <c r="C108" s="7" t="s">
        <v>11</v>
      </c>
      <c r="D108" s="7">
        <v>1</v>
      </c>
      <c r="E108" s="8" t="s">
        <v>9</v>
      </c>
      <c r="F108" s="13"/>
      <c r="H108" s="8" t="s">
        <v>9</v>
      </c>
      <c r="I108" s="13"/>
    </row>
    <row r="109" spans="1:9" ht="26.25" customHeight="1" x14ac:dyDescent="0.25">
      <c r="A109" s="7">
        <v>343</v>
      </c>
      <c r="B109" s="1" t="s">
        <v>137</v>
      </c>
      <c r="C109" s="7" t="s">
        <v>11</v>
      </c>
      <c r="D109" s="7">
        <v>1</v>
      </c>
      <c r="E109" s="8" t="s">
        <v>9</v>
      </c>
      <c r="F109" s="13"/>
      <c r="H109" s="8" t="s">
        <v>9</v>
      </c>
      <c r="I109" s="13"/>
    </row>
    <row r="110" spans="1:9" ht="26.25" customHeight="1" x14ac:dyDescent="0.25">
      <c r="A110" s="7">
        <v>344</v>
      </c>
      <c r="B110" s="1" t="s">
        <v>138</v>
      </c>
      <c r="C110" s="7" t="s">
        <v>11</v>
      </c>
      <c r="D110" s="7">
        <v>1</v>
      </c>
      <c r="E110" s="8" t="s">
        <v>9</v>
      </c>
      <c r="F110" s="13"/>
      <c r="H110" s="8" t="s">
        <v>9</v>
      </c>
      <c r="I110" s="13"/>
    </row>
    <row r="111" spans="1:9" ht="26.25" customHeight="1" x14ac:dyDescent="0.25">
      <c r="A111" s="7">
        <v>345</v>
      </c>
      <c r="B111" s="1" t="s">
        <v>139</v>
      </c>
      <c r="C111" s="7" t="s">
        <v>11</v>
      </c>
      <c r="D111" s="7">
        <v>2</v>
      </c>
      <c r="E111" s="8" t="s">
        <v>9</v>
      </c>
      <c r="F111" s="13"/>
      <c r="H111" s="8" t="s">
        <v>9</v>
      </c>
      <c r="I111" s="13"/>
    </row>
    <row r="112" spans="1:9" ht="26.25" customHeight="1" x14ac:dyDescent="0.25">
      <c r="A112" s="7">
        <v>346</v>
      </c>
      <c r="B112" s="1" t="s">
        <v>140</v>
      </c>
      <c r="C112" s="7" t="s">
        <v>11</v>
      </c>
      <c r="D112" s="7">
        <v>1</v>
      </c>
      <c r="E112" s="8" t="s">
        <v>9</v>
      </c>
      <c r="F112" s="13"/>
      <c r="H112" s="8" t="s">
        <v>9</v>
      </c>
      <c r="I112" s="13"/>
    </row>
    <row r="113" spans="1:9" ht="26.25" customHeight="1" x14ac:dyDescent="0.25">
      <c r="A113" s="7">
        <v>347</v>
      </c>
      <c r="B113" s="1" t="s">
        <v>111</v>
      </c>
      <c r="C113" s="7" t="s">
        <v>8</v>
      </c>
      <c r="D113" s="7">
        <v>10</v>
      </c>
      <c r="E113" s="8" t="s">
        <v>9</v>
      </c>
      <c r="F113" s="13"/>
      <c r="H113" s="8" t="s">
        <v>9</v>
      </c>
      <c r="I113" s="13"/>
    </row>
    <row r="114" spans="1:9" ht="26.25" customHeight="1" x14ac:dyDescent="0.25">
      <c r="A114" s="7">
        <v>353</v>
      </c>
      <c r="B114" s="1" t="s">
        <v>78</v>
      </c>
      <c r="C114" s="7" t="s">
        <v>8</v>
      </c>
      <c r="D114" s="7">
        <v>100</v>
      </c>
      <c r="E114" s="8" t="s">
        <v>9</v>
      </c>
      <c r="F114" s="13"/>
      <c r="H114" s="8" t="s">
        <v>9</v>
      </c>
      <c r="I114" s="13"/>
    </row>
    <row r="115" spans="1:9" ht="26.25" customHeight="1" x14ac:dyDescent="0.25">
      <c r="A115" s="7">
        <v>354</v>
      </c>
      <c r="B115" s="1" t="s">
        <v>79</v>
      </c>
      <c r="C115" s="7" t="s">
        <v>8</v>
      </c>
      <c r="D115" s="7">
        <v>100</v>
      </c>
      <c r="E115" s="8" t="s">
        <v>9</v>
      </c>
      <c r="F115" s="13"/>
      <c r="H115" s="8" t="s">
        <v>9</v>
      </c>
      <c r="I115" s="13"/>
    </row>
    <row r="116" spans="1:9" ht="26.25" customHeight="1" x14ac:dyDescent="0.25">
      <c r="A116" s="7">
        <v>400</v>
      </c>
      <c r="B116" s="1" t="s">
        <v>80</v>
      </c>
      <c r="C116" s="7" t="s">
        <v>8</v>
      </c>
      <c r="D116" s="7">
        <v>20</v>
      </c>
      <c r="E116" s="8" t="s">
        <v>9</v>
      </c>
      <c r="F116" s="13"/>
      <c r="H116" s="8" t="s">
        <v>9</v>
      </c>
      <c r="I116" s="13"/>
    </row>
    <row r="117" spans="1:9" ht="26.25" customHeight="1" x14ac:dyDescent="0.25">
      <c r="A117" s="7">
        <v>401</v>
      </c>
      <c r="B117" s="1" t="s">
        <v>81</v>
      </c>
      <c r="C117" s="7" t="s">
        <v>8</v>
      </c>
      <c r="D117" s="7">
        <v>2070</v>
      </c>
      <c r="E117" s="8" t="s">
        <v>9</v>
      </c>
      <c r="F117" s="13"/>
      <c r="H117" s="8" t="s">
        <v>9</v>
      </c>
      <c r="I117" s="13"/>
    </row>
    <row r="118" spans="1:9" ht="26.25" customHeight="1" x14ac:dyDescent="0.25">
      <c r="A118" s="7">
        <v>402</v>
      </c>
      <c r="B118" s="1" t="s">
        <v>163</v>
      </c>
      <c r="C118" s="7" t="s">
        <v>8</v>
      </c>
      <c r="D118" s="7">
        <v>70</v>
      </c>
      <c r="E118" s="8" t="s">
        <v>9</v>
      </c>
      <c r="F118" s="13"/>
      <c r="H118" s="8" t="s">
        <v>9</v>
      </c>
      <c r="I118" s="13"/>
    </row>
    <row r="119" spans="1:9" ht="26.25" customHeight="1" x14ac:dyDescent="0.25">
      <c r="A119" s="7">
        <v>403</v>
      </c>
      <c r="B119" s="1" t="s">
        <v>162</v>
      </c>
      <c r="C119" s="7" t="s">
        <v>8</v>
      </c>
      <c r="D119" s="7">
        <v>33</v>
      </c>
      <c r="E119" s="8" t="s">
        <v>9</v>
      </c>
      <c r="F119" s="14"/>
      <c r="H119" s="8" t="s">
        <v>9</v>
      </c>
      <c r="I119" s="14"/>
    </row>
    <row r="120" spans="1:9" ht="26.25" customHeight="1" x14ac:dyDescent="0.25">
      <c r="A120" s="7">
        <v>404</v>
      </c>
      <c r="B120" s="1" t="s">
        <v>104</v>
      </c>
      <c r="C120" s="7" t="s">
        <v>8</v>
      </c>
      <c r="D120" s="7">
        <v>1505</v>
      </c>
      <c r="E120" s="8" t="s">
        <v>9</v>
      </c>
      <c r="F120" s="13"/>
      <c r="H120" s="8" t="s">
        <v>9</v>
      </c>
      <c r="I120" s="13"/>
    </row>
    <row r="121" spans="1:9" ht="26.25" customHeight="1" x14ac:dyDescent="0.25">
      <c r="A121" s="7">
        <v>405</v>
      </c>
      <c r="B121" s="1" t="s">
        <v>105</v>
      </c>
      <c r="C121" s="7" t="s">
        <v>8</v>
      </c>
      <c r="D121" s="7">
        <v>20</v>
      </c>
      <c r="E121" s="8" t="s">
        <v>9</v>
      </c>
      <c r="F121" s="13"/>
      <c r="H121" s="8" t="s">
        <v>9</v>
      </c>
      <c r="I121" s="13"/>
    </row>
    <row r="122" spans="1:9" ht="26.25" customHeight="1" x14ac:dyDescent="0.25">
      <c r="A122" s="7">
        <v>406</v>
      </c>
      <c r="B122" s="1" t="s">
        <v>161</v>
      </c>
      <c r="C122" s="7" t="s">
        <v>8</v>
      </c>
      <c r="D122" s="7">
        <v>15</v>
      </c>
      <c r="E122" s="8" t="s">
        <v>9</v>
      </c>
      <c r="F122" s="13"/>
      <c r="H122" s="8" t="s">
        <v>9</v>
      </c>
      <c r="I122" s="13"/>
    </row>
    <row r="123" spans="1:9" ht="26.25" customHeight="1" x14ac:dyDescent="0.25">
      <c r="A123" s="7">
        <v>410</v>
      </c>
      <c r="B123" s="1" t="s">
        <v>82</v>
      </c>
      <c r="C123" s="7" t="s">
        <v>11</v>
      </c>
      <c r="D123" s="7">
        <v>12</v>
      </c>
      <c r="E123" s="8" t="s">
        <v>9</v>
      </c>
      <c r="F123" s="13"/>
      <c r="H123" s="8" t="s">
        <v>9</v>
      </c>
      <c r="I123" s="13"/>
    </row>
    <row r="124" spans="1:9" ht="26.25" customHeight="1" x14ac:dyDescent="0.25">
      <c r="A124" s="7">
        <v>411</v>
      </c>
      <c r="B124" s="1" t="s">
        <v>83</v>
      </c>
      <c r="C124" s="7" t="s">
        <v>11</v>
      </c>
      <c r="D124" s="7">
        <v>22</v>
      </c>
      <c r="E124" s="8" t="s">
        <v>9</v>
      </c>
      <c r="F124" s="13"/>
      <c r="H124" s="8" t="s">
        <v>9</v>
      </c>
      <c r="I124" s="13"/>
    </row>
    <row r="125" spans="1:9" ht="26.25" customHeight="1" x14ac:dyDescent="0.25">
      <c r="A125" s="7">
        <v>412</v>
      </c>
      <c r="B125" s="1" t="s">
        <v>84</v>
      </c>
      <c r="C125" s="7" t="s">
        <v>11</v>
      </c>
      <c r="D125" s="7">
        <v>17</v>
      </c>
      <c r="E125" s="8" t="s">
        <v>9</v>
      </c>
      <c r="F125" s="13"/>
      <c r="H125" s="8" t="s">
        <v>9</v>
      </c>
      <c r="I125" s="13"/>
    </row>
    <row r="126" spans="1:9" ht="26.25" customHeight="1" x14ac:dyDescent="0.25">
      <c r="B126" s="1" t="s">
        <v>154</v>
      </c>
      <c r="E126" s="8" t="s">
        <v>9</v>
      </c>
      <c r="F126" s="31"/>
      <c r="G126" s="31"/>
      <c r="H126" s="31"/>
      <c r="I126" s="31"/>
    </row>
    <row r="127" spans="1:9" ht="26.25" customHeight="1" x14ac:dyDescent="0.25">
      <c r="A127" s="7">
        <v>413</v>
      </c>
      <c r="B127" s="1" t="s">
        <v>85</v>
      </c>
      <c r="C127" s="7" t="s">
        <v>11</v>
      </c>
      <c r="D127" s="7">
        <v>4</v>
      </c>
      <c r="E127" s="8" t="s">
        <v>9</v>
      </c>
      <c r="F127" s="13"/>
      <c r="H127" s="8" t="s">
        <v>9</v>
      </c>
      <c r="I127" s="13"/>
    </row>
    <row r="128" spans="1:9" ht="26.25" customHeight="1" x14ac:dyDescent="0.25">
      <c r="A128" s="7">
        <v>414</v>
      </c>
      <c r="B128" s="1" t="s">
        <v>86</v>
      </c>
      <c r="C128" s="7" t="s">
        <v>11</v>
      </c>
      <c r="D128" s="7">
        <v>7</v>
      </c>
      <c r="E128" s="8" t="s">
        <v>9</v>
      </c>
      <c r="F128" s="13"/>
      <c r="H128" s="8" t="s">
        <v>9</v>
      </c>
      <c r="I128" s="13"/>
    </row>
    <row r="129" spans="1:9" ht="26.25" customHeight="1" x14ac:dyDescent="0.25">
      <c r="A129" s="7">
        <v>415</v>
      </c>
      <c r="B129" s="1" t="s">
        <v>106</v>
      </c>
      <c r="C129" s="7" t="s">
        <v>11</v>
      </c>
      <c r="D129" s="7">
        <v>3</v>
      </c>
      <c r="E129" s="8" t="s">
        <v>9</v>
      </c>
      <c r="F129" s="13"/>
      <c r="H129" s="8" t="s">
        <v>9</v>
      </c>
      <c r="I129" s="13"/>
    </row>
    <row r="130" spans="1:9" ht="26.25" customHeight="1" x14ac:dyDescent="0.25">
      <c r="A130" s="7">
        <v>416</v>
      </c>
      <c r="B130" s="1" t="s">
        <v>107</v>
      </c>
      <c r="C130" s="7" t="s">
        <v>11</v>
      </c>
      <c r="D130" s="7">
        <v>16</v>
      </c>
      <c r="E130" s="8" t="s">
        <v>9</v>
      </c>
      <c r="F130" s="13"/>
      <c r="H130" s="8" t="s">
        <v>9</v>
      </c>
      <c r="I130" s="13"/>
    </row>
    <row r="131" spans="1:9" ht="26.25" customHeight="1" x14ac:dyDescent="0.25">
      <c r="A131" s="7">
        <v>417</v>
      </c>
      <c r="B131" s="1" t="s">
        <v>108</v>
      </c>
      <c r="C131" s="7" t="s">
        <v>11</v>
      </c>
      <c r="D131" s="7">
        <v>2</v>
      </c>
      <c r="E131" s="8" t="s">
        <v>9</v>
      </c>
      <c r="F131" s="13"/>
      <c r="H131" s="8" t="s">
        <v>9</v>
      </c>
      <c r="I131" s="13"/>
    </row>
    <row r="132" spans="1:9" ht="26.25" customHeight="1" x14ac:dyDescent="0.25">
      <c r="A132" s="7">
        <v>418</v>
      </c>
      <c r="B132" s="1" t="s">
        <v>133</v>
      </c>
      <c r="C132" s="7" t="s">
        <v>11</v>
      </c>
      <c r="D132" s="7">
        <v>1</v>
      </c>
      <c r="E132" s="8" t="s">
        <v>9</v>
      </c>
      <c r="F132" s="13"/>
      <c r="H132" s="8" t="s">
        <v>9</v>
      </c>
      <c r="I132" s="13"/>
    </row>
    <row r="133" spans="1:9" ht="26.25" customHeight="1" x14ac:dyDescent="0.25">
      <c r="A133" s="7">
        <v>419</v>
      </c>
      <c r="B133" s="1" t="s">
        <v>87</v>
      </c>
      <c r="C133" s="7" t="s">
        <v>11</v>
      </c>
      <c r="D133" s="7">
        <v>4</v>
      </c>
      <c r="E133" s="8" t="s">
        <v>9</v>
      </c>
      <c r="F133" s="13"/>
      <c r="H133" s="8" t="s">
        <v>9</v>
      </c>
      <c r="I133" s="13"/>
    </row>
    <row r="134" spans="1:9" ht="26.25" customHeight="1" x14ac:dyDescent="0.25">
      <c r="A134" s="7">
        <v>420</v>
      </c>
      <c r="B134" s="1" t="s">
        <v>103</v>
      </c>
      <c r="C134" s="7" t="s">
        <v>11</v>
      </c>
      <c r="D134" s="7">
        <v>4</v>
      </c>
      <c r="E134" s="8" t="s">
        <v>9</v>
      </c>
      <c r="F134" s="13"/>
      <c r="H134" s="8" t="s">
        <v>9</v>
      </c>
      <c r="I134" s="13"/>
    </row>
    <row r="135" spans="1:9" ht="26.25" customHeight="1" x14ac:dyDescent="0.25">
      <c r="A135" s="7">
        <v>421</v>
      </c>
      <c r="B135" s="1" t="s">
        <v>128</v>
      </c>
      <c r="C135" s="7" t="s">
        <v>11</v>
      </c>
      <c r="D135" s="7">
        <v>12</v>
      </c>
      <c r="E135" s="8" t="s">
        <v>9</v>
      </c>
      <c r="F135" s="13"/>
      <c r="H135" s="8" t="s">
        <v>9</v>
      </c>
      <c r="I135" s="13"/>
    </row>
    <row r="136" spans="1:9" ht="26.25" customHeight="1" x14ac:dyDescent="0.25">
      <c r="A136" s="7">
        <v>422</v>
      </c>
      <c r="B136" s="1" t="s">
        <v>141</v>
      </c>
      <c r="C136" s="7" t="s">
        <v>11</v>
      </c>
      <c r="D136" s="7">
        <v>1</v>
      </c>
      <c r="E136" s="8" t="s">
        <v>9</v>
      </c>
      <c r="F136" s="13"/>
      <c r="H136" s="8" t="s">
        <v>9</v>
      </c>
      <c r="I136" s="13"/>
    </row>
    <row r="137" spans="1:9" ht="26.25" customHeight="1" x14ac:dyDescent="0.25">
      <c r="A137" s="7">
        <v>430</v>
      </c>
      <c r="B137" s="1" t="s">
        <v>72</v>
      </c>
      <c r="C137" s="7" t="s">
        <v>11</v>
      </c>
      <c r="D137" s="7">
        <v>3</v>
      </c>
      <c r="E137" s="8" t="s">
        <v>9</v>
      </c>
      <c r="F137" s="13"/>
      <c r="H137" s="8" t="s">
        <v>9</v>
      </c>
      <c r="I137" s="13"/>
    </row>
    <row r="138" spans="1:9" ht="26.25" customHeight="1" x14ac:dyDescent="0.25">
      <c r="A138" s="7">
        <v>440</v>
      </c>
      <c r="B138" s="1" t="s">
        <v>88</v>
      </c>
      <c r="C138" s="7" t="s">
        <v>11</v>
      </c>
      <c r="D138" s="7">
        <v>8</v>
      </c>
      <c r="E138" s="8" t="s">
        <v>9</v>
      </c>
      <c r="F138" s="13"/>
      <c r="H138" s="8" t="s">
        <v>9</v>
      </c>
      <c r="I138" s="13"/>
    </row>
    <row r="139" spans="1:9" ht="26.25" customHeight="1" x14ac:dyDescent="0.25">
      <c r="A139" s="7">
        <v>441</v>
      </c>
      <c r="B139" s="1" t="s">
        <v>113</v>
      </c>
      <c r="C139" s="7" t="s">
        <v>11</v>
      </c>
      <c r="D139" s="7">
        <v>1</v>
      </c>
      <c r="E139" s="8" t="s">
        <v>9</v>
      </c>
      <c r="F139" s="13"/>
      <c r="H139" s="8" t="s">
        <v>9</v>
      </c>
      <c r="I139" s="13"/>
    </row>
    <row r="140" spans="1:9" ht="26.25" customHeight="1" x14ac:dyDescent="0.25">
      <c r="A140" s="16">
        <v>442</v>
      </c>
      <c r="B140" s="1" t="s">
        <v>89</v>
      </c>
      <c r="C140" s="7" t="s">
        <v>11</v>
      </c>
      <c r="D140" s="7">
        <v>5</v>
      </c>
      <c r="E140" s="8" t="s">
        <v>9</v>
      </c>
      <c r="F140" s="18"/>
      <c r="H140" s="8" t="s">
        <v>9</v>
      </c>
      <c r="I140" s="18"/>
    </row>
    <row r="141" spans="1:9" ht="26.25" customHeight="1" x14ac:dyDescent="0.25">
      <c r="A141" s="7">
        <v>442</v>
      </c>
      <c r="B141" s="1" t="s">
        <v>112</v>
      </c>
      <c r="C141" s="7" t="s">
        <v>11</v>
      </c>
      <c r="D141" s="7">
        <v>2</v>
      </c>
      <c r="E141" s="8" t="s">
        <v>9</v>
      </c>
      <c r="F141" s="18"/>
      <c r="H141" s="8" t="s">
        <v>9</v>
      </c>
      <c r="I141" s="18"/>
    </row>
    <row r="142" spans="1:9" ht="26.25" customHeight="1" x14ac:dyDescent="0.25">
      <c r="A142" s="7">
        <v>443</v>
      </c>
      <c r="B142" s="1" t="s">
        <v>158</v>
      </c>
      <c r="C142" s="7" t="s">
        <v>11</v>
      </c>
      <c r="D142" s="7">
        <v>1</v>
      </c>
      <c r="E142" s="8" t="s">
        <v>9</v>
      </c>
      <c r="F142" s="13"/>
      <c r="H142" s="8" t="s">
        <v>9</v>
      </c>
      <c r="I142" s="13"/>
    </row>
    <row r="143" spans="1:9" ht="26.25" customHeight="1" x14ac:dyDescent="0.25">
      <c r="A143" s="7">
        <v>445</v>
      </c>
      <c r="B143" s="1" t="s">
        <v>168</v>
      </c>
      <c r="C143" s="7" t="s">
        <v>11</v>
      </c>
      <c r="D143" s="7">
        <v>1</v>
      </c>
      <c r="E143" s="8" t="s">
        <v>9</v>
      </c>
      <c r="F143" s="13"/>
      <c r="H143" s="8" t="s">
        <v>9</v>
      </c>
      <c r="I143" s="13"/>
    </row>
    <row r="144" spans="1:9" ht="26.25" customHeight="1" x14ac:dyDescent="0.25">
      <c r="A144" s="7">
        <v>450</v>
      </c>
      <c r="B144" s="1" t="s">
        <v>132</v>
      </c>
      <c r="C144" s="7" t="s">
        <v>11</v>
      </c>
      <c r="D144" s="7">
        <v>1</v>
      </c>
      <c r="E144" s="8" t="s">
        <v>9</v>
      </c>
      <c r="F144" s="13"/>
      <c r="H144" s="8" t="s">
        <v>9</v>
      </c>
      <c r="I144" s="13"/>
    </row>
    <row r="145" spans="1:9" ht="26.25" customHeight="1" x14ac:dyDescent="0.25">
      <c r="A145" s="7">
        <v>460</v>
      </c>
      <c r="B145" s="1" t="s">
        <v>90</v>
      </c>
      <c r="C145" s="7" t="s">
        <v>8</v>
      </c>
      <c r="D145" s="7">
        <v>1030</v>
      </c>
      <c r="E145" s="8" t="s">
        <v>9</v>
      </c>
      <c r="F145" s="18"/>
      <c r="H145" s="8" t="s">
        <v>9</v>
      </c>
      <c r="I145" s="18"/>
    </row>
    <row r="146" spans="1:9" ht="26.25" customHeight="1" x14ac:dyDescent="0.25">
      <c r="A146" s="7">
        <v>701</v>
      </c>
      <c r="B146" s="1" t="s">
        <v>131</v>
      </c>
      <c r="C146" s="7" t="s">
        <v>11</v>
      </c>
      <c r="D146" s="7">
        <v>1</v>
      </c>
      <c r="E146" s="8" t="s">
        <v>9</v>
      </c>
      <c r="F146" s="18"/>
      <c r="H146" s="8" t="s">
        <v>9</v>
      </c>
      <c r="I146" s="18"/>
    </row>
    <row r="147" spans="1:9" ht="26.25" customHeight="1" x14ac:dyDescent="0.25">
      <c r="A147" s="7">
        <v>702</v>
      </c>
      <c r="B147" s="1" t="s">
        <v>130</v>
      </c>
      <c r="C147" s="7" t="s">
        <v>11</v>
      </c>
      <c r="D147" s="7">
        <v>20</v>
      </c>
      <c r="E147" s="8" t="s">
        <v>9</v>
      </c>
      <c r="F147" s="18"/>
      <c r="H147" s="8" t="s">
        <v>9</v>
      </c>
      <c r="I147" s="18"/>
    </row>
    <row r="148" spans="1:9" ht="25.5" customHeight="1" x14ac:dyDescent="0.25">
      <c r="A148" s="7">
        <v>703</v>
      </c>
      <c r="B148" s="1" t="s">
        <v>129</v>
      </c>
      <c r="C148" s="7" t="s">
        <v>8</v>
      </c>
      <c r="D148" s="7">
        <v>250</v>
      </c>
      <c r="E148" s="8" t="s">
        <v>9</v>
      </c>
      <c r="F148" s="18"/>
      <c r="H148" s="8" t="s">
        <v>9</v>
      </c>
      <c r="I148" s="18"/>
    </row>
    <row r="149" spans="1:9" ht="25.5" customHeight="1" x14ac:dyDescent="0.25">
      <c r="B149" s="1" t="s">
        <v>153</v>
      </c>
      <c r="E149" s="8" t="s">
        <v>9</v>
      </c>
      <c r="F149" s="31"/>
      <c r="G149" s="31"/>
      <c r="H149" s="31"/>
      <c r="I149" s="31"/>
    </row>
    <row r="150" spans="1:9" ht="25.5" customHeight="1" x14ac:dyDescent="0.25">
      <c r="A150" s="8"/>
      <c r="B150" s="8"/>
      <c r="C150" s="8"/>
      <c r="D150" s="8"/>
    </row>
    <row r="151" spans="1:9" ht="26.25" customHeight="1" x14ac:dyDescent="0.25">
      <c r="A151" s="8"/>
      <c r="B151" s="19" t="s">
        <v>94</v>
      </c>
      <c r="C151" s="20"/>
      <c r="D151" s="20"/>
      <c r="E151" s="21" t="s">
        <v>9</v>
      </c>
      <c r="F151" s="27"/>
      <c r="G151" s="27"/>
      <c r="H151" s="27"/>
      <c r="I151" s="28"/>
    </row>
    <row r="152" spans="1:9" ht="26.25" customHeight="1" x14ac:dyDescent="0.25">
      <c r="A152" s="8"/>
      <c r="B152" s="22" t="s">
        <v>95</v>
      </c>
      <c r="E152" s="1" t="s">
        <v>9</v>
      </c>
      <c r="F152" s="27"/>
      <c r="G152" s="27"/>
      <c r="H152" s="27"/>
      <c r="I152" s="28"/>
    </row>
    <row r="153" spans="1:9" ht="25.5" customHeight="1" x14ac:dyDescent="0.25">
      <c r="A153" s="8"/>
      <c r="B153" s="22" t="s">
        <v>96</v>
      </c>
      <c r="E153" s="1" t="s">
        <v>9</v>
      </c>
      <c r="F153" s="27"/>
      <c r="G153" s="27"/>
      <c r="H153" s="27"/>
      <c r="I153" s="28"/>
    </row>
    <row r="154" spans="1:9" ht="25.5" customHeight="1" x14ac:dyDescent="0.25">
      <c r="A154" s="8"/>
      <c r="B154" s="22" t="s">
        <v>121</v>
      </c>
      <c r="E154" s="1" t="s">
        <v>9</v>
      </c>
      <c r="F154" s="27"/>
      <c r="G154" s="27"/>
      <c r="H154" s="27"/>
      <c r="I154" s="28"/>
    </row>
    <row r="155" spans="1:9" ht="26.25" customHeight="1" x14ac:dyDescent="0.25">
      <c r="A155" s="8"/>
      <c r="B155" s="22" t="s">
        <v>125</v>
      </c>
      <c r="E155" s="1" t="s">
        <v>9</v>
      </c>
      <c r="F155" s="27"/>
      <c r="G155" s="27"/>
      <c r="H155" s="27"/>
      <c r="I155" s="28"/>
    </row>
    <row r="156" spans="1:9" ht="15.75" thickBot="1" x14ac:dyDescent="0.3">
      <c r="A156" s="8"/>
      <c r="B156" s="23" t="s">
        <v>97</v>
      </c>
      <c r="C156" s="13"/>
      <c r="D156" s="13"/>
      <c r="E156" s="26" t="s">
        <v>9</v>
      </c>
      <c r="F156" s="29"/>
      <c r="G156" s="29"/>
      <c r="H156" s="29"/>
      <c r="I156" s="30"/>
    </row>
    <row r="157" spans="1:9" x14ac:dyDescent="0.25">
      <c r="B157" s="8"/>
      <c r="C157" s="8"/>
      <c r="D157" s="8"/>
    </row>
    <row r="159" spans="1:9" x14ac:dyDescent="0.25">
      <c r="B159" s="8"/>
    </row>
    <row r="165" spans="1:2" x14ac:dyDescent="0.25">
      <c r="A165" s="2"/>
    </row>
    <row r="166" spans="1:2" x14ac:dyDescent="0.25">
      <c r="A166" s="2"/>
      <c r="B166" s="3"/>
    </row>
    <row r="167" spans="1:2" x14ac:dyDescent="0.25">
      <c r="A167" s="2"/>
      <c r="B167" s="3"/>
    </row>
    <row r="168" spans="1:2" x14ac:dyDescent="0.25">
      <c r="A168" s="4"/>
      <c r="B168" s="3"/>
    </row>
    <row r="169" spans="1:2" x14ac:dyDescent="0.25">
      <c r="A169" s="4"/>
      <c r="B169" s="5"/>
    </row>
    <row r="170" spans="1:2" x14ac:dyDescent="0.25">
      <c r="B170" s="5"/>
    </row>
  </sheetData>
  <mergeCells count="13">
    <mergeCell ref="A1:I1"/>
    <mergeCell ref="A2:I2"/>
    <mergeCell ref="F149:I149"/>
    <mergeCell ref="F151:I151"/>
    <mergeCell ref="F152:I152"/>
    <mergeCell ref="F95:I95"/>
    <mergeCell ref="F65:I65"/>
    <mergeCell ref="F34:I34"/>
    <mergeCell ref="F153:I153"/>
    <mergeCell ref="F154:I154"/>
    <mergeCell ref="F155:I155"/>
    <mergeCell ref="F156:I156"/>
    <mergeCell ref="F126:I126"/>
  </mergeCells>
  <printOptions gridLines="1"/>
  <pageMargins left="0.7" right="0.7" top="0.75" bottom="0.75" header="0.3" footer="0.3"/>
  <pageSetup scale="79" fitToHeight="0" orientation="portrait" verticalDpi="1200" r:id="rId1"/>
  <headerFooter>
    <oddFooter>&amp;CAddendum2-BF-&amp;P</oddFooter>
  </headerFooter>
  <rowBreaks count="4" manualBreakCount="4">
    <brk id="34" max="8" man="1"/>
    <brk id="65" max="8" man="1"/>
    <brk id="95" max="8" man="1"/>
    <brk id="126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05056491E2254DA4962DC83779FFA7" ma:contentTypeVersion="2" ma:contentTypeDescription="Create a new document." ma:contentTypeScope="" ma:versionID="38e06fcb13cf82c45008939abec03f05">
  <xsd:schema xmlns:xsd="http://www.w3.org/2001/XMLSchema" xmlns:xs="http://www.w3.org/2001/XMLSchema" xmlns:p="http://schemas.microsoft.com/office/2006/metadata/properties" xmlns:ns1="http://schemas.microsoft.com/sharepoint/v3" xmlns:ns2="688cc24f-7d08-42fa-a4c8-11406467091f" targetNamespace="http://schemas.microsoft.com/office/2006/metadata/properties" ma:root="true" ma:fieldsID="4385e7cf3527219f783af1989bc822ce" ns1:_="" ns2:_="">
    <xsd:import namespace="http://schemas.microsoft.com/sharepoint/v3"/>
    <xsd:import namespace="688cc24f-7d08-42fa-a4c8-11406467091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8cc24f-7d08-42fa-a4c8-1140646709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74848DC-834C-4C36-8072-27933CDD7A60}"/>
</file>

<file path=customXml/itemProps2.xml><?xml version="1.0" encoding="utf-8"?>
<ds:datastoreItem xmlns:ds="http://schemas.openxmlformats.org/officeDocument/2006/customXml" ds:itemID="{C6C0C1D3-9697-4FF1-98FD-09F745A98336}"/>
</file>

<file path=customXml/itemProps3.xml><?xml version="1.0" encoding="utf-8"?>
<ds:datastoreItem xmlns:ds="http://schemas.openxmlformats.org/officeDocument/2006/customXml" ds:itemID="{3D551FAC-B181-426A-984C-A7D25890AC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City of Ann Arbor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Allen, Jane (Project Management)</dc:creator>
  <cp:lastModifiedBy>Bridges, Theresa</cp:lastModifiedBy>
  <cp:lastPrinted>2021-04-12T20:06:06Z</cp:lastPrinted>
  <dcterms:created xsi:type="dcterms:W3CDTF">2020-03-18T00:17:17Z</dcterms:created>
  <dcterms:modified xsi:type="dcterms:W3CDTF">2021-04-12T20:06:27Z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0x010100B605056491E2254DA4962DC83779FFA7</vt:lpwstr>
  </property>
</Properties>
</file>